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 de Paula\Desktop\"/>
    </mc:Choice>
  </mc:AlternateContent>
  <bookViews>
    <workbookView xWindow="0" yWindow="0" windowWidth="12576" windowHeight="11736" activeTab="3"/>
  </bookViews>
  <sheets>
    <sheet name="Igreja Local Totalizador" sheetId="2" r:id="rId1"/>
    <sheet name="Clerigos" sheetId="3" r:id="rId2"/>
    <sheet name="Sede Regional" sheetId="4" r:id="rId3"/>
    <sheet name="Totalizador" sheetId="5" r:id="rId4"/>
  </sheets>
  <externalReferences>
    <externalReference r:id="rId5"/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1" i="3" l="1"/>
  <c r="A37" i="5"/>
  <c r="A36" i="4"/>
  <c r="E253" i="3"/>
  <c r="A34" i="5"/>
  <c r="A34" i="4"/>
  <c r="H180" i="3" l="1"/>
  <c r="G180" i="3"/>
  <c r="H115" i="3"/>
  <c r="G115" i="3"/>
  <c r="H111" i="3"/>
  <c r="H116" i="3" s="1"/>
  <c r="G111" i="3"/>
  <c r="G116" i="3" s="1"/>
  <c r="I110" i="3"/>
  <c r="I107" i="3"/>
  <c r="H66" i="3"/>
  <c r="G66" i="3"/>
  <c r="H62" i="3"/>
  <c r="H67" i="3" s="1"/>
  <c r="G62" i="3"/>
  <c r="G67" i="3" s="1"/>
  <c r="I61" i="3"/>
  <c r="I58" i="3"/>
  <c r="G117" i="3" l="1"/>
  <c r="G156" i="3" s="1"/>
  <c r="I52" i="2"/>
  <c r="I152" i="2" l="1"/>
  <c r="G47" i="2" l="1"/>
  <c r="H47" i="2"/>
  <c r="I85" i="2"/>
  <c r="H85" i="2"/>
  <c r="H72" i="2"/>
  <c r="G72" i="2"/>
  <c r="I43" i="2"/>
  <c r="G30" i="2"/>
  <c r="H31" i="5"/>
  <c r="G31" i="5"/>
  <c r="F31" i="5"/>
  <c r="H30" i="5"/>
  <c r="G30" i="5"/>
  <c r="F30" i="5"/>
  <c r="H29" i="5"/>
  <c r="G29" i="5"/>
  <c r="F29" i="5"/>
  <c r="F28" i="5"/>
  <c r="G28" i="5"/>
  <c r="H28" i="5"/>
  <c r="H27" i="5"/>
  <c r="G27" i="5"/>
  <c r="F27" i="5"/>
  <c r="F23" i="5"/>
  <c r="G23" i="5"/>
  <c r="H23" i="5"/>
  <c r="F24" i="5"/>
  <c r="G24" i="5"/>
  <c r="H24" i="5"/>
  <c r="F25" i="5"/>
  <c r="G25" i="5"/>
  <c r="H25" i="5"/>
  <c r="F26" i="5"/>
  <c r="G26" i="5"/>
  <c r="H26" i="5"/>
  <c r="H22" i="5"/>
  <c r="G22" i="5"/>
  <c r="F22" i="5"/>
  <c r="H149" i="3"/>
  <c r="H159" i="3" s="1"/>
  <c r="G149" i="3"/>
  <c r="H138" i="3"/>
  <c r="H157" i="3" s="1"/>
  <c r="G138" i="3"/>
  <c r="G157" i="3" s="1"/>
  <c r="H117" i="3"/>
  <c r="I89" i="3"/>
  <c r="I76" i="3"/>
  <c r="H68" i="3"/>
  <c r="H154" i="3" s="1"/>
  <c r="G68" i="3"/>
  <c r="G154" i="3" s="1"/>
  <c r="H47" i="3"/>
  <c r="H153" i="3" s="1"/>
  <c r="G47" i="3"/>
  <c r="G153" i="3" s="1"/>
  <c r="I51" i="2"/>
  <c r="I50" i="2"/>
  <c r="I117" i="3" l="1"/>
  <c r="H156" i="3"/>
  <c r="I149" i="3"/>
  <c r="G159" i="3"/>
  <c r="I68" i="3"/>
  <c r="I47" i="3"/>
  <c r="I47" i="2"/>
  <c r="H30" i="2"/>
  <c r="H25" i="3"/>
  <c r="I33" i="3"/>
  <c r="I34" i="3"/>
  <c r="I35" i="3"/>
  <c r="I36" i="3"/>
  <c r="I37" i="3"/>
  <c r="I30" i="2" l="1"/>
  <c r="I215" i="3"/>
  <c r="I198" i="3"/>
  <c r="I206" i="3"/>
  <c r="I148" i="3"/>
  <c r="I147" i="3"/>
  <c r="I146" i="3"/>
  <c r="I142" i="3"/>
  <c r="I137" i="3"/>
  <c r="I136" i="3"/>
  <c r="I135" i="3"/>
  <c r="I67" i="3"/>
  <c r="I66" i="3"/>
  <c r="I65" i="3"/>
  <c r="I75" i="3"/>
  <c r="I74" i="3"/>
  <c r="I73" i="3"/>
  <c r="I24" i="4"/>
  <c r="H248" i="3"/>
  <c r="G248" i="3"/>
  <c r="I247" i="3"/>
  <c r="I246" i="3"/>
  <c r="I245" i="3"/>
  <c r="H242" i="3"/>
  <c r="G242" i="3"/>
  <c r="I241" i="3"/>
  <c r="I240" i="3"/>
  <c r="I239" i="3"/>
  <c r="I219" i="3"/>
  <c r="H216" i="3"/>
  <c r="H221" i="3" s="1"/>
  <c r="I214" i="3"/>
  <c r="I213" i="3"/>
  <c r="I212" i="3"/>
  <c r="I211" i="3"/>
  <c r="I210" i="3"/>
  <c r="H195" i="3"/>
  <c r="H200" i="3" s="1"/>
  <c r="G195" i="3"/>
  <c r="G200" i="3" s="1"/>
  <c r="I194" i="3"/>
  <c r="I193" i="3"/>
  <c r="I192" i="3"/>
  <c r="I191" i="3"/>
  <c r="I190" i="3"/>
  <c r="H187" i="3"/>
  <c r="G187" i="3"/>
  <c r="G199" i="3" s="1"/>
  <c r="I186" i="3"/>
  <c r="I179" i="3"/>
  <c r="H176" i="3"/>
  <c r="H181" i="3" s="1"/>
  <c r="H182" i="3" s="1"/>
  <c r="H225" i="3" s="1"/>
  <c r="H231" i="3" s="1"/>
  <c r="G176" i="3"/>
  <c r="G181" i="3" s="1"/>
  <c r="G182" i="3" s="1"/>
  <c r="G225" i="3" s="1"/>
  <c r="G231" i="3" s="1"/>
  <c r="I175" i="3"/>
  <c r="I174" i="3"/>
  <c r="I173" i="3"/>
  <c r="I172" i="3"/>
  <c r="I171" i="3"/>
  <c r="H143" i="3"/>
  <c r="H158" i="3" s="1"/>
  <c r="G143" i="3"/>
  <c r="G158" i="3" s="1"/>
  <c r="I141" i="3"/>
  <c r="I130" i="3"/>
  <c r="H127" i="3"/>
  <c r="G127" i="3"/>
  <c r="G131" i="3" s="1"/>
  <c r="G132" i="3" s="1"/>
  <c r="I126" i="3"/>
  <c r="I125" i="3"/>
  <c r="I124" i="3"/>
  <c r="I123" i="3"/>
  <c r="I122" i="3"/>
  <c r="I121" i="3"/>
  <c r="I115" i="3"/>
  <c r="I114" i="3"/>
  <c r="I109" i="3"/>
  <c r="I108" i="3"/>
  <c r="I106" i="3"/>
  <c r="I103" i="3"/>
  <c r="I96" i="3"/>
  <c r="H93" i="3"/>
  <c r="H98" i="3" s="1"/>
  <c r="G93" i="3"/>
  <c r="G98" i="3" s="1"/>
  <c r="I92" i="3"/>
  <c r="I91" i="3"/>
  <c r="I88" i="3"/>
  <c r="I87" i="3"/>
  <c r="I86" i="3"/>
  <c r="I85" i="3"/>
  <c r="I84" i="3"/>
  <c r="I82" i="3"/>
  <c r="I81" i="3"/>
  <c r="I80" i="3"/>
  <c r="H77" i="3"/>
  <c r="H97" i="3" s="1"/>
  <c r="H99" i="3" s="1"/>
  <c r="H155" i="3" s="1"/>
  <c r="G77" i="3"/>
  <c r="G97" i="3" s="1"/>
  <c r="G99" i="3" s="1"/>
  <c r="G155" i="3" s="1"/>
  <c r="I72" i="3"/>
  <c r="I60" i="3"/>
  <c r="I59" i="3"/>
  <c r="I57" i="3"/>
  <c r="H54" i="3"/>
  <c r="G54" i="3"/>
  <c r="I53" i="3"/>
  <c r="I54" i="3" s="1"/>
  <c r="I44" i="3"/>
  <c r="H41" i="3"/>
  <c r="G41" i="3"/>
  <c r="I40" i="3"/>
  <c r="I39" i="3"/>
  <c r="I32" i="3"/>
  <c r="I30" i="3"/>
  <c r="I29" i="3"/>
  <c r="I28" i="3"/>
  <c r="G25" i="3"/>
  <c r="I45" i="3" s="1"/>
  <c r="I24" i="3"/>
  <c r="I23" i="3"/>
  <c r="I22" i="3"/>
  <c r="I21" i="3"/>
  <c r="I20" i="3"/>
  <c r="I19" i="3"/>
  <c r="I18" i="3"/>
  <c r="I17" i="3"/>
  <c r="E1" i="3"/>
  <c r="H199" i="3" l="1"/>
  <c r="H201" i="3" s="1"/>
  <c r="H226" i="3" s="1"/>
  <c r="H232" i="3" s="1"/>
  <c r="I231" i="3"/>
  <c r="I200" i="3"/>
  <c r="G201" i="3"/>
  <c r="I199" i="3"/>
  <c r="H207" i="3"/>
  <c r="H220" i="3" s="1"/>
  <c r="H222" i="3" s="1"/>
  <c r="H227" i="3" s="1"/>
  <c r="H233" i="3" s="1"/>
  <c r="H131" i="3"/>
  <c r="H132" i="3" s="1"/>
  <c r="I99" i="3"/>
  <c r="I138" i="3"/>
  <c r="I248" i="3"/>
  <c r="I242" i="3"/>
  <c r="G216" i="3"/>
  <c r="I195" i="3"/>
  <c r="I176" i="3"/>
  <c r="I181" i="3"/>
  <c r="I159" i="3"/>
  <c r="I207" i="3"/>
  <c r="I111" i="3"/>
  <c r="I93" i="3"/>
  <c r="I97" i="3"/>
  <c r="I62" i="3"/>
  <c r="I41" i="3"/>
  <c r="I157" i="3"/>
  <c r="I158" i="3"/>
  <c r="G168" i="3"/>
  <c r="I25" i="3"/>
  <c r="I77" i="3"/>
  <c r="I143" i="3"/>
  <c r="H168" i="3"/>
  <c r="I127" i="3"/>
  <c r="I187" i="3"/>
  <c r="H234" i="3" l="1"/>
  <c r="H17" i="5" s="1"/>
  <c r="I201" i="3"/>
  <c r="G226" i="3"/>
  <c r="G232" i="3" s="1"/>
  <c r="I232" i="3" s="1"/>
  <c r="I216" i="3"/>
  <c r="G221" i="3"/>
  <c r="I221" i="3" s="1"/>
  <c r="G207" i="3"/>
  <c r="I132" i="3"/>
  <c r="H160" i="3"/>
  <c r="I116" i="3"/>
  <c r="I131" i="3"/>
  <c r="I167" i="3"/>
  <c r="I154" i="3"/>
  <c r="H228" i="3"/>
  <c r="I168" i="3"/>
  <c r="I46" i="3"/>
  <c r="I98" i="3"/>
  <c r="I155" i="3"/>
  <c r="G220" i="3" l="1"/>
  <c r="G222" i="3" s="1"/>
  <c r="I226" i="3"/>
  <c r="I180" i="3"/>
  <c r="I156" i="3"/>
  <c r="I222" i="3" l="1"/>
  <c r="G227" i="3"/>
  <c r="I220" i="3"/>
  <c r="I182" i="3"/>
  <c r="G160" i="3"/>
  <c r="I153" i="3"/>
  <c r="I227" i="3" l="1"/>
  <c r="G233" i="3"/>
  <c r="I160" i="3"/>
  <c r="I225" i="3"/>
  <c r="G228" i="3"/>
  <c r="I228" i="3" s="1"/>
  <c r="I233" i="3" l="1"/>
  <c r="G234" i="3"/>
  <c r="I31" i="5"/>
  <c r="I30" i="5"/>
  <c r="I29" i="5"/>
  <c r="I28" i="5"/>
  <c r="I27" i="5"/>
  <c r="I26" i="5"/>
  <c r="I25" i="5"/>
  <c r="I24" i="5"/>
  <c r="I23" i="5"/>
  <c r="I22" i="5"/>
  <c r="I151" i="2"/>
  <c r="I150" i="2"/>
  <c r="I149" i="2"/>
  <c r="I148" i="2"/>
  <c r="I147" i="2"/>
  <c r="I113" i="2"/>
  <c r="H113" i="2"/>
  <c r="I98" i="2"/>
  <c r="H98" i="2"/>
  <c r="I71" i="2"/>
  <c r="I70" i="2"/>
  <c r="I69" i="2"/>
  <c r="I68" i="2"/>
  <c r="I67" i="2"/>
  <c r="I66" i="2"/>
  <c r="I46" i="2"/>
  <c r="I45" i="2"/>
  <c r="I42" i="2"/>
  <c r="I41" i="2"/>
  <c r="I40" i="2"/>
  <c r="I39" i="2"/>
  <c r="I35" i="2"/>
  <c r="I34" i="2"/>
  <c r="I31" i="4"/>
  <c r="I30" i="4"/>
  <c r="I29" i="4"/>
  <c r="I28" i="4"/>
  <c r="I27" i="4"/>
  <c r="I26" i="4"/>
  <c r="I25" i="4"/>
  <c r="I21" i="4"/>
  <c r="I20" i="4"/>
  <c r="I19" i="4"/>
  <c r="I18" i="4"/>
  <c r="I17" i="4"/>
  <c r="E2" i="4"/>
  <c r="I32" i="2"/>
  <c r="I15" i="2"/>
  <c r="I24" i="2"/>
  <c r="I25" i="2"/>
  <c r="I26" i="2"/>
  <c r="I27" i="2"/>
  <c r="I28" i="2"/>
  <c r="I29" i="2"/>
  <c r="I23" i="2"/>
  <c r="H21" i="2"/>
  <c r="H36" i="2" s="1"/>
  <c r="H16" i="5" s="1"/>
  <c r="G21" i="2"/>
  <c r="G36" i="2" s="1"/>
  <c r="G16" i="5" s="1"/>
  <c r="I17" i="2"/>
  <c r="I18" i="2"/>
  <c r="I19" i="2"/>
  <c r="I20" i="2"/>
  <c r="I16" i="2"/>
  <c r="I234" i="3" l="1"/>
  <c r="G17" i="5"/>
  <c r="I17" i="5" s="1"/>
  <c r="G18" i="5"/>
  <c r="I16" i="5"/>
  <c r="I18" i="5" s="1"/>
  <c r="H18" i="5"/>
  <c r="I33" i="2"/>
  <c r="I36" i="2" s="1"/>
  <c r="I72" i="2"/>
  <c r="I21" i="2"/>
</calcChain>
</file>

<file path=xl/sharedStrings.xml><?xml version="1.0" encoding="utf-8"?>
<sst xmlns="http://schemas.openxmlformats.org/spreadsheetml/2006/main" count="590" uniqueCount="384">
  <si>
    <t>Igreja Metodista -</t>
  </si>
  <si>
    <t xml:space="preserve">  Região Eclesiástica</t>
  </si>
  <si>
    <t>1 - Informações Gerais</t>
  </si>
  <si>
    <t>Endereço:</t>
  </si>
  <si>
    <t>Bairro:</t>
  </si>
  <si>
    <t>Cidade:</t>
  </si>
  <si>
    <t>CEP/Caixa Postal:</t>
  </si>
  <si>
    <t>Estado:</t>
  </si>
  <si>
    <t>Telefone (código):</t>
  </si>
  <si>
    <t>e-mail sede regional:</t>
  </si>
  <si>
    <t>www sede regional:</t>
  </si>
  <si>
    <t>Coord. Estatísticas:</t>
  </si>
  <si>
    <t>Rol de Membros das Igrejas Locais (Cânones 2012 - artigos 52, 53, 56)</t>
  </si>
  <si>
    <t>1 - Recebimento durante o ano</t>
  </si>
  <si>
    <t>Masculino</t>
  </si>
  <si>
    <t>Feminino</t>
  </si>
  <si>
    <t>Total</t>
  </si>
  <si>
    <t>1.1 - Por profissão de Fé e Batismo</t>
  </si>
  <si>
    <t>1.2 - Por confirmação de Pacto Batismal</t>
  </si>
  <si>
    <t>1.3 - Por Assunção de Votos</t>
  </si>
  <si>
    <t>1.4 - Por Readmissão no Concílio Local</t>
  </si>
  <si>
    <t>1.5 - Por Readmissão - Dec. Inst. Superior</t>
  </si>
  <si>
    <t>1.6 - Por Transferência de outra Igreja Metodista</t>
  </si>
  <si>
    <t>2 - Desligados (ou transferidos) durante o ano</t>
  </si>
  <si>
    <t>2.1 - Por solicitação</t>
  </si>
  <si>
    <t>2.2 - Por abdicação de votos</t>
  </si>
  <si>
    <t>2.3 - Por decisão da CLAM</t>
  </si>
  <si>
    <t>2.4 - Por julgamento</t>
  </si>
  <si>
    <t>2.5 - Por morte</t>
  </si>
  <si>
    <t>2.6 - Por transferência p/ outra Igreja Metodista</t>
  </si>
  <si>
    <t>2.7 - Transferido à Ordem Presbiteral ou Ministério Pastoral</t>
  </si>
  <si>
    <t>3 - Resumo</t>
  </si>
  <si>
    <t>3.4 - Erros estatísiticos anteriores (use "-" caso seja negativo)</t>
  </si>
  <si>
    <t>Total de Membros na Região</t>
  </si>
  <si>
    <t>4 - Ministério Leigo (deve ser computado no Rol)</t>
  </si>
  <si>
    <t>4.1 - Evangelistas consagrados neste ano</t>
  </si>
  <si>
    <t>4.2 - Evangelistas consagrados nos anos anteriores</t>
  </si>
  <si>
    <t>4.3 - Acadêmicos ou acadêmicas de Teologia designados/as</t>
  </si>
  <si>
    <t>4.4 - Missionário ou Missionária Desegnado ou Designada</t>
  </si>
  <si>
    <t>5 - Metodistas não professos</t>
  </si>
  <si>
    <t>5.1 - Crianças não professas</t>
  </si>
  <si>
    <t>5.2 - Juvenis, jovens e adultos não professos</t>
  </si>
  <si>
    <t>6 - Ofícios Religiosos</t>
  </si>
  <si>
    <t>6.1 - Batismos Infantis</t>
  </si>
  <si>
    <t>6.2 - Ofícios Fúnebres</t>
  </si>
  <si>
    <t xml:space="preserve">6.3 - Ofícios  Matrimoniais  </t>
  </si>
  <si>
    <t>Dados Referentes à Sociedades e  Escola Dominical</t>
  </si>
  <si>
    <t>7 - Sociedades Existentes</t>
  </si>
  <si>
    <t>Quant.</t>
  </si>
  <si>
    <t>Sócios</t>
  </si>
  <si>
    <t>7.1 - Sociedades de Crianças</t>
  </si>
  <si>
    <t>7.2 - Sociedades de Juvenis</t>
  </si>
  <si>
    <t>7.3 - Sociedades de Jovens</t>
  </si>
  <si>
    <t>7.4 - Sociedades de Mulheres</t>
  </si>
  <si>
    <t>7.5 - Sociedade de Homens</t>
  </si>
  <si>
    <t>7.6 - Sociedade Mista</t>
  </si>
  <si>
    <t>7.7 - Outros</t>
  </si>
  <si>
    <t>8 - Escola Dominical</t>
  </si>
  <si>
    <t>8.1 - Crianças</t>
  </si>
  <si>
    <t>8.2 - Juvenis</t>
  </si>
  <si>
    <t>8.3 - Jovens</t>
  </si>
  <si>
    <t>8.4 - Adultos</t>
  </si>
  <si>
    <t>8.5 - Professores ou Professoras</t>
  </si>
  <si>
    <t>8.6 - Outras classes</t>
  </si>
  <si>
    <t>9 - Quantidade de Escolas Dominicais</t>
  </si>
  <si>
    <t>9.1 - Existentes ao final do ano anterior</t>
  </si>
  <si>
    <t>9.2 - Assistência média dominical (indicar em números)</t>
  </si>
  <si>
    <t>Dados Referentes à Ação Social (AMAS)</t>
  </si>
  <si>
    <t>10 - Instituições Sociais</t>
  </si>
  <si>
    <t>Atendim.</t>
  </si>
  <si>
    <t>10.1 - Creches</t>
  </si>
  <si>
    <t>10.2 - Reforço escolar</t>
  </si>
  <si>
    <t>10.3 - Alfabetização</t>
  </si>
  <si>
    <t>10.4 - Dependência Química</t>
  </si>
  <si>
    <t>10.5 - Apoio a criança e adolescente</t>
  </si>
  <si>
    <t>10.6 - Outros</t>
  </si>
  <si>
    <r>
      <t>Observações</t>
    </r>
    <r>
      <rPr>
        <sz val="8"/>
        <rFont val="Tahoma"/>
        <family val="2"/>
      </rPr>
      <t xml:space="preserve"> -  Nos campos da pergunta 10, preencher somente as Instituições que operam com</t>
    </r>
  </si>
  <si>
    <t xml:space="preserve">CNPJ e fornecer no campo o número. Aqueles que operam sem o CNPJ são Projetos Sociais que deverão ser </t>
  </si>
  <si>
    <t>indicados na pergunta 11.</t>
  </si>
  <si>
    <t>11 - Projetos Sociais (sem registro no CNPJ)</t>
  </si>
  <si>
    <t>11.1 - Reforço Escolar</t>
  </si>
  <si>
    <t>11.2 - Alfabetização</t>
  </si>
  <si>
    <t>11.3 - Dependência Química</t>
  </si>
  <si>
    <t>11.4 - Apoio à criança e ao adolescente</t>
  </si>
  <si>
    <t>11.5 - Pessoa Idosa</t>
  </si>
  <si>
    <t>11.6 - Projeto Sombra e Água Fresca</t>
  </si>
  <si>
    <t>11.7 - Outros</t>
  </si>
  <si>
    <r>
      <t>Observações</t>
    </r>
    <r>
      <rPr>
        <sz val="8"/>
        <rFont val="Tahoma"/>
        <family val="2"/>
      </rPr>
      <t xml:space="preserve"> -  Nos campos das perguntas 10 e 11, preencher em "Quant" a quantidade de </t>
    </r>
    <r>
      <rPr>
        <b/>
        <sz val="8"/>
        <rFont val="Tahoma"/>
        <family val="2"/>
      </rPr>
      <t>instituições</t>
    </r>
    <r>
      <rPr>
        <sz val="8"/>
        <rFont val="Tahoma"/>
        <family val="2"/>
      </rPr>
      <t xml:space="preserve"> do tipo </t>
    </r>
  </si>
  <si>
    <r>
      <t xml:space="preserve">indicado e no campo "Atendim" a quantidade de pessoas que são </t>
    </r>
    <r>
      <rPr>
        <b/>
        <sz val="8"/>
        <rFont val="Tahoma"/>
        <family val="2"/>
      </rPr>
      <t>atendidas</t>
    </r>
    <r>
      <rPr>
        <sz val="8"/>
        <rFont val="Tahoma"/>
        <family val="2"/>
      </rPr>
      <t xml:space="preserve"> pelo projeto. Este campo não é referente</t>
    </r>
  </si>
  <si>
    <t>à quantidade de pessoas que trabalham no projeto ou instituição.</t>
  </si>
  <si>
    <t>12 - Ministérios</t>
  </si>
  <si>
    <t>Integr.</t>
  </si>
  <si>
    <t>12.1 - Ação Social</t>
  </si>
  <si>
    <t>12.2 - Apoio  Admininstrativo</t>
  </si>
  <si>
    <t>12.3 - Missão e Evangelização</t>
  </si>
  <si>
    <t>12.4 - Educação Cristã</t>
  </si>
  <si>
    <t>12.5 - Comunicação</t>
  </si>
  <si>
    <t>12.6 - Música &amp; Arte</t>
  </si>
  <si>
    <t>12.7 - Ornamentação</t>
  </si>
  <si>
    <t>12.8 - Apoio Pastoral</t>
  </si>
  <si>
    <t>12.9 - Intercessão</t>
  </si>
  <si>
    <r>
      <t>Observação</t>
    </r>
    <r>
      <rPr>
        <sz val="8"/>
        <rFont val="Tahoma"/>
        <family val="2"/>
      </rPr>
      <t xml:space="preserve"> - Incluir nos ministérios os ativos de Ponto Missionário e Congregação</t>
    </r>
  </si>
  <si>
    <t>Dados referentes à Expansão Missionária</t>
  </si>
  <si>
    <t>13 - Pontos Missionários</t>
  </si>
  <si>
    <t>13.1 - Quantos pontos missionários possui a Região</t>
  </si>
  <si>
    <t>14 - Congregações</t>
  </si>
  <si>
    <t>14.1 - Quantas Congregações estão reconhecidos pela Região</t>
  </si>
  <si>
    <t>Dados referentes às publicações Metodistas</t>
  </si>
  <si>
    <t>15 - Publicações</t>
  </si>
  <si>
    <t>Pessoas</t>
  </si>
  <si>
    <t>Igreja</t>
  </si>
  <si>
    <t>15. 1 - Expositor Cristão</t>
  </si>
  <si>
    <t>15.2 - Voz Missionária</t>
  </si>
  <si>
    <t>15.3 - No Cenáculo</t>
  </si>
  <si>
    <t>15.4 - Boletins Regionais</t>
  </si>
  <si>
    <t>15.5 - Outros</t>
  </si>
  <si>
    <t>Dados referentes ao Material de Ensino da Escola Dominical</t>
  </si>
  <si>
    <t>16 - Revistas de Escola Dominical</t>
  </si>
  <si>
    <t>16.1 - Kit Jardim da Infância</t>
  </si>
  <si>
    <t>16.2 - Bem-te-vi Crescer</t>
  </si>
  <si>
    <t>16.3 - Bem-te-vi I</t>
  </si>
  <si>
    <t>16.4 - Bem-te-vi II</t>
  </si>
  <si>
    <t>16.5 - Bem-te-vi em vôo</t>
  </si>
  <si>
    <t>16.6 - Flâmula Juvenil</t>
  </si>
  <si>
    <t>16.7 - Cruz de Malta</t>
  </si>
  <si>
    <t>16.8 - Em Marcha</t>
  </si>
  <si>
    <t>16.9 - Outros</t>
  </si>
  <si>
    <t>Obs. Nos campos dos setores abaixo, indicar a QUANTIDADE dos itens</t>
  </si>
  <si>
    <t>Dados Referentes às Propriedades</t>
  </si>
  <si>
    <t>17 - Propriedades (indique a quantidade)</t>
  </si>
  <si>
    <t>cedido</t>
  </si>
  <si>
    <t>próprio</t>
  </si>
  <si>
    <t>alugado</t>
  </si>
  <si>
    <t>17.1 - Templo</t>
  </si>
  <si>
    <t>17.2 - Casa Pastoral</t>
  </si>
  <si>
    <t>17.3 - Edifício Educacional</t>
  </si>
  <si>
    <t>17.4 - Acampamento</t>
  </si>
  <si>
    <t>17.5 - Terreno</t>
  </si>
  <si>
    <t>17.6 - Outros Imóveis</t>
  </si>
  <si>
    <t>Este formulário foi Preenchido por (Nome/Cargo):</t>
  </si>
  <si>
    <t>Local e Data</t>
  </si>
  <si>
    <t>Relatório de Estatísticas  -  Totalizador das Igrejas Locais  2016</t>
  </si>
  <si>
    <t>Total de recebidos em 2016</t>
  </si>
  <si>
    <t>Total de desligados em 2016</t>
  </si>
  <si>
    <t>3.2 - Membros recebidos durante 2016</t>
  </si>
  <si>
    <t>3.3 - Membros desligados durante 2016</t>
  </si>
  <si>
    <t>13.2 - Quantos grupos pequenos ou células?</t>
  </si>
  <si>
    <t>Telefone/ Celular (DD)</t>
  </si>
  <si>
    <t>Dados Referentes à Sede Regional</t>
  </si>
  <si>
    <t>22 - Propriedades</t>
  </si>
  <si>
    <t>22.1 - Escritório Regional (Sede)</t>
  </si>
  <si>
    <t>22.2 - Instituição Regional</t>
  </si>
  <si>
    <t>22.3 - Acampamento</t>
  </si>
  <si>
    <t>22.4 - Terreno</t>
  </si>
  <si>
    <t>22.5 - Outros</t>
  </si>
  <si>
    <t>23 - Instalações (indique a quantidade)</t>
  </si>
  <si>
    <t>23.1 - Seminário Teológico</t>
  </si>
  <si>
    <t>23.2 - Projeto Regional</t>
  </si>
  <si>
    <t>23.3 - Projeto Distrital</t>
  </si>
  <si>
    <t>23.4 - Igrejas</t>
  </si>
  <si>
    <t>23.5 - Campo Missionário Distrital</t>
  </si>
  <si>
    <t>23.6 - Campo Missionário Regional</t>
  </si>
  <si>
    <t>23.7 - Campo Missionário Internacional</t>
  </si>
  <si>
    <t>23.8 - Outros</t>
  </si>
  <si>
    <t>Este formulário foi Preenchido por: (nome e assinatura)</t>
  </si>
  <si>
    <t>Sede Nacional da Igreja Metodista - Folha única</t>
  </si>
  <si>
    <t>Telefone/Celular (DD):</t>
  </si>
  <si>
    <t>1 - Total de Membros da Região (Clérigos + Leigos)</t>
  </si>
  <si>
    <t>Definição / Tipo</t>
  </si>
  <si>
    <t>Masc.</t>
  </si>
  <si>
    <t>Fem.</t>
  </si>
  <si>
    <t>1.1 - Membros Leigos</t>
  </si>
  <si>
    <t>Total de Membros Metodistas na Região</t>
  </si>
  <si>
    <t>2 - Propriedades totais da Região (Sede Regional + Igrejas Locais)</t>
  </si>
  <si>
    <t>2.1 - Templo</t>
  </si>
  <si>
    <t>2.2 - Casa Pastoral</t>
  </si>
  <si>
    <t>2.3 - Edifício Educacional</t>
  </si>
  <si>
    <t>2.4 - Acampamento</t>
  </si>
  <si>
    <t>2.5 - Terreno</t>
  </si>
  <si>
    <t>2.6 - Escritório Regional</t>
  </si>
  <si>
    <t>2.7 - Instituição Regional</t>
  </si>
  <si>
    <t>2.8 - Seminário Teologico</t>
  </si>
  <si>
    <t>2.9 - Campo Missionário Distrital ou Regional</t>
  </si>
  <si>
    <t>2.10 - Outros Imóveis</t>
  </si>
  <si>
    <t>Este formulário foi Preenchido por (Nome/Cargo/Assinatura):</t>
  </si>
  <si>
    <t>3.1 - Total de Membros arrolados em 2015</t>
  </si>
  <si>
    <t>Relatório de Estatísticas - Sede Regional - para 2016</t>
  </si>
  <si>
    <t>Relatório de Estatísticas - Totalizador Regional - 2016</t>
  </si>
  <si>
    <t>Relatório de Estatísticas - Clérigos - para 2016</t>
  </si>
  <si>
    <t>Ativos</t>
  </si>
  <si>
    <t>1- Presbíteros e Presbíteras</t>
  </si>
  <si>
    <t>1.1 - Recebimento durante o ano</t>
  </si>
  <si>
    <t>1.1.1 - por eleição e ordenação</t>
  </si>
  <si>
    <t>1.1.2 - por readmissão</t>
  </si>
  <si>
    <t>1.1.3 - por acolhimento, vindo de outra Igreja</t>
  </si>
  <si>
    <t>1.1.4 - por transferência de Igreja cooperante</t>
  </si>
  <si>
    <t>1.1.5 - por transferência de outros ramos do Metodismo</t>
  </si>
  <si>
    <t>1.1.6 - por retorno da inatividade</t>
  </si>
  <si>
    <t>1.1.7 - por transferência de outra Região</t>
  </si>
  <si>
    <t>1.1.8 - Readmissão na Ordem Presbiteral (art. 33)</t>
  </si>
  <si>
    <t>1.2 - Afastamento</t>
  </si>
  <si>
    <t>1.2.1 - por aposentadoria</t>
  </si>
  <si>
    <t>1.2.2 - por licença</t>
  </si>
  <si>
    <t>1.2.3 - por disponibilidade</t>
  </si>
  <si>
    <t>1.3 - Desligamento</t>
  </si>
  <si>
    <t>1.3.1 - por desligamento da Igreja Metodista</t>
  </si>
  <si>
    <t>1.3.2 - por abdicar de seus direitos de membro clérico</t>
  </si>
  <si>
    <t>1.3.3 - por deixar de comunicar-se (art. 32 III)</t>
  </si>
  <si>
    <t>1.3.4 - por exclusão da Ordem</t>
  </si>
  <si>
    <t>1.3.5 - por não reverter a condição de ativoapós disponibilidade (art. 32 V)</t>
  </si>
  <si>
    <t>1.3.6 - por falecimento</t>
  </si>
  <si>
    <t>1.4 - Transferência (art. 46)</t>
  </si>
  <si>
    <t>1.4.1 - para outra Região Eclesiástica (art. 85 XIV)</t>
  </si>
  <si>
    <t>1.4.2 - por arrolar-se em Igreja Local</t>
  </si>
  <si>
    <t>1.5 - Resumo</t>
  </si>
  <si>
    <t>1.3.1 - Total existente do ano anterior (2015)</t>
  </si>
  <si>
    <t>1.3.2 - Total de recebidos durante o ano (2016)</t>
  </si>
  <si>
    <t>1.3.3 - Total: Afastamento, desligamento e transferência (2016)</t>
  </si>
  <si>
    <t>Total de Presbíteros(as) Ativos na Região 2016</t>
  </si>
  <si>
    <t>2 - Aspirantes a Ordem Presbiteral (art. 27)</t>
  </si>
  <si>
    <t>2.1 - Admitidos(as) durante o ano (art. 27)</t>
  </si>
  <si>
    <t>2.1.1 - Recebidos</t>
  </si>
  <si>
    <t>2.2 - Retirados(as) durante o ano</t>
  </si>
  <si>
    <t>2.2.1 - Descontinuado (art. 27 § 17)</t>
  </si>
  <si>
    <t>2.3 - Resumo</t>
  </si>
  <si>
    <t>2.3.1 - Total existente em 2015</t>
  </si>
  <si>
    <t>2.3.2 - Total de recebidos durante o ano de 2016</t>
  </si>
  <si>
    <t>2.3.3 - Total de desligados durante o ano de 2016</t>
  </si>
  <si>
    <t>Total de Aspirantes ao Presbiterato 2016</t>
  </si>
  <si>
    <t>3 - Pastores / Pastoras</t>
  </si>
  <si>
    <t>3.1 - Admitidos durante o ano</t>
  </si>
  <si>
    <t>3.1.1 - por eleição e consagração (art. 38)</t>
  </si>
  <si>
    <t>3.1.2 - Pastores(as) de Igreja cooperantes (art. 45)</t>
  </si>
  <si>
    <t>3.1.3 - por transferência de outra Região</t>
  </si>
  <si>
    <t>3.1.4 - por retorno da inatividade</t>
  </si>
  <si>
    <t>3.1.5 - por readmissão (art. 44)</t>
  </si>
  <si>
    <t>3.2 - Afastamento</t>
  </si>
  <si>
    <t>3.2.1 - por aposentadoria</t>
  </si>
  <si>
    <t>3.2.2 - por licença</t>
  </si>
  <si>
    <t>3.2.3 - por disponibilidade</t>
  </si>
  <si>
    <t>3.3 - Desligamento</t>
  </si>
  <si>
    <t>3.3.1 - por desligamento da Igreja Metodista</t>
  </si>
  <si>
    <t>3.3.2 - por abdicar de seus direitos de membro clérico</t>
  </si>
  <si>
    <t>3.3.3 - por deixar de comunicar-se (art. 32 III)</t>
  </si>
  <si>
    <t>3.3.4 - por exclusão da Ordem</t>
  </si>
  <si>
    <t>3.3.5 - por reverter a condição de ativo (art. 32 V)</t>
  </si>
  <si>
    <t>3.3.6 - por falecimento</t>
  </si>
  <si>
    <t>3.4 - Transferência (art. 46)</t>
  </si>
  <si>
    <t>3.4.1 - para outra Região Eclesiástica (art. 85 XIV)</t>
  </si>
  <si>
    <t>3.4.2 - por arrolar-se em Igreja Local</t>
  </si>
  <si>
    <t>3.5 - Resumo de Pastores e Pastoras</t>
  </si>
  <si>
    <t>3.5.1 - Total existente do ano anterior (2015)</t>
  </si>
  <si>
    <t xml:space="preserve"> </t>
  </si>
  <si>
    <t>3.5.2 - Total de recebidos durante o ano (2016)</t>
  </si>
  <si>
    <t>Total de Pastores(as) na Região</t>
  </si>
  <si>
    <t>4 - Aspirantes ao Pastorado</t>
  </si>
  <si>
    <t>4.1 - Admitidos durante o ano</t>
  </si>
  <si>
    <t>4.1.1 - Alunos(as) do curso de Formação Teológica Pastoral (art. 38 § 5º)</t>
  </si>
  <si>
    <t>4.2 - Retirados(as) durante o ano</t>
  </si>
  <si>
    <t>4.2.1 - Descontinuado (art. 38 § 16)</t>
  </si>
  <si>
    <t>4.3 - Resumo de Aspirantes ao Pastorado</t>
  </si>
  <si>
    <t>4.3.1 - Total existente do ano anterior (2015)</t>
  </si>
  <si>
    <t>4.3.2 - Total de admitidos durante o ano (2016)</t>
  </si>
  <si>
    <t>4.3.3 - Total de desligados durante o ano (2016)</t>
  </si>
  <si>
    <t>Total de aspirantes ao Pastorado na Região</t>
  </si>
  <si>
    <t>5 - Pastores e Pastoras Suplentes</t>
  </si>
  <si>
    <t>5.1 - Desligados(as) durante o ano</t>
  </si>
  <si>
    <t>5.1.2 - por desligamento voluntário (art. 275 XIII)</t>
  </si>
  <si>
    <t>5.1.3 - por desligamento da Igreja Metodista</t>
  </si>
  <si>
    <t>5.1.4 - por exclusão da categoria</t>
  </si>
  <si>
    <t>5.1.5 - por transferência para outra Igreja ou Região</t>
  </si>
  <si>
    <t>5.1.6 - por falecimento</t>
  </si>
  <si>
    <t>5.2 - Resumo de Pastores Suplentes</t>
  </si>
  <si>
    <t xml:space="preserve">5.2.1 - Total existente no ano anterior (2015) </t>
  </si>
  <si>
    <t>Total de Pastores(as) suplentes na Região</t>
  </si>
  <si>
    <t>6 - Missionários(as) designados(as)</t>
  </si>
  <si>
    <t>6.1 - Total existente do ano anterior (2015)</t>
  </si>
  <si>
    <t>6.2 - Recebidos em 2016</t>
  </si>
  <si>
    <t>6.3 - Retirados em 2016</t>
  </si>
  <si>
    <t>Total de Missionários designados</t>
  </si>
  <si>
    <t>7 - Ministério Leigo (art. 17)</t>
  </si>
  <si>
    <t>7.1 - Diáconos e Diaconisas (da antiga Ordem Leiga)</t>
  </si>
  <si>
    <t>7.2 - Diáconos e Diaconisas (Cânones a partir de 1982)</t>
  </si>
  <si>
    <t>Total de Diaconos e Diaconisas</t>
  </si>
  <si>
    <t>8 - Missionários(as) Leigos(as) das Igrejas cooperantes</t>
  </si>
  <si>
    <t>8.1 - Existentes em 2015</t>
  </si>
  <si>
    <t>8.2 - Recebidos em 2016</t>
  </si>
  <si>
    <t>8.3 - Retirados em 2016</t>
  </si>
  <si>
    <t>Total de Missionários designado na Região</t>
  </si>
  <si>
    <t>9 - Resumo de Ativos</t>
  </si>
  <si>
    <t>9.1 - Total de Presbíteros(as)</t>
  </si>
  <si>
    <t>9.2 - Total de Aspirantes ao Presbiterato</t>
  </si>
  <si>
    <t>9.3 - Total de Pastores(as)</t>
  </si>
  <si>
    <t>9.4 - Total de Aspirantes ao Pastorado</t>
  </si>
  <si>
    <t>9.5 - Missionários(as) designados(as)</t>
  </si>
  <si>
    <t>9.6 - Total de Diáconos e Diaconisas</t>
  </si>
  <si>
    <t>9.7 - Total de Missionários(as) leigos(as) de Igrejas Cooperantes</t>
  </si>
  <si>
    <t>Total de ativos em 2016</t>
  </si>
  <si>
    <t>10- Presbíteros e Presbíteras</t>
  </si>
  <si>
    <t>10.1 - Admitidos(as) à categoria durante o ano</t>
  </si>
  <si>
    <t>10.2 - Retirados(as) à categoria durante o ano</t>
  </si>
  <si>
    <t>10.2.1 - por retorno à atividade</t>
  </si>
  <si>
    <t>10.2.2 - por desligamento da Igreja Metodista</t>
  </si>
  <si>
    <t>10.2.3 - por exclusão da Categoria</t>
  </si>
  <si>
    <t>10.2.4 - por transferência para outra Igreja</t>
  </si>
  <si>
    <t>10.2.5 - por falecimento</t>
  </si>
  <si>
    <t>10.3 - Resumo</t>
  </si>
  <si>
    <t>10.3.1 - Total existente do ano anterior (2015)</t>
  </si>
  <si>
    <t>10.3.2 - Total de admitidos durante o ano (2016)</t>
  </si>
  <si>
    <t>10.3.3 - Total de retirados durante o ano (2016)</t>
  </si>
  <si>
    <t>Total de presbiteros e presbíteras inativos/as na Região</t>
  </si>
  <si>
    <t>11 - Pastores / Pastoras</t>
  </si>
  <si>
    <t>11.1 - Admitidos(as) à categoria durante o ano</t>
  </si>
  <si>
    <t>11.2 - Retirados(as) durante o ano</t>
  </si>
  <si>
    <t>11.2.1 - por retorno à atividade</t>
  </si>
  <si>
    <t>11.2.2 - por desligamento da Igreja Metodista (Art.43.I)</t>
  </si>
  <si>
    <t>11.2.3 - por exclusão da categoria (Art. 43 IV)</t>
  </si>
  <si>
    <t>11.2.4 - por abdicar de seus direitos de membro clérigo (Art 43. II)</t>
  </si>
  <si>
    <t>11.2.5 - por falecimento</t>
  </si>
  <si>
    <t>Total de retirados em 2016</t>
  </si>
  <si>
    <t>11.3 - Resumo</t>
  </si>
  <si>
    <t>11.3.1 - Total existente do ano anterior (2015)</t>
  </si>
  <si>
    <t>11.3.2 - Total de recebidos durante o ano (2016)</t>
  </si>
  <si>
    <t>11.3.3 - Total de retirados durante o ano (2016)</t>
  </si>
  <si>
    <t>Total de Pastores(as) inativos  na Região</t>
  </si>
  <si>
    <t>12 - Pastores e Pastoras suplentes</t>
  </si>
  <si>
    <t>12.1 - Admitidos(as) à categoria de inativo durante o ano</t>
  </si>
  <si>
    <t>12.1.1 - por aposentadoria, licença ou disponibilidade</t>
  </si>
  <si>
    <t>Total de pastores ou pastoras suplentes admitidos/as</t>
  </si>
  <si>
    <t>12.2 - Desligados(as) durante o ano</t>
  </si>
  <si>
    <t>12.2.1 - por entrega de credenciais</t>
  </si>
  <si>
    <t>12.2.2 - por desligamento da Igreja Metodista</t>
  </si>
  <si>
    <t>12.2.3 - por exclusão da categoria</t>
  </si>
  <si>
    <t>12.2.4 - por transferência para outra Igreja ou Região</t>
  </si>
  <si>
    <t>12.2.5 - por falecimento</t>
  </si>
  <si>
    <t>12.3 - Resumo</t>
  </si>
  <si>
    <t>12.3.1 - Total existente do ano anterior (2015)</t>
  </si>
  <si>
    <t>12.3.2 - Total de admitidos durante o ano (2016)</t>
  </si>
  <si>
    <t>12.3.3 - Total de desligados durante o ano (2016)</t>
  </si>
  <si>
    <t>13 - Resumo de Inativos</t>
  </si>
  <si>
    <t>13.1 - Total de Presbíteros(as)</t>
  </si>
  <si>
    <t>13.2 - Total de Pastores(as)</t>
  </si>
  <si>
    <t>13.3 - Total de Pastores(as) suplentes</t>
  </si>
  <si>
    <t>Informativo</t>
  </si>
  <si>
    <t>15 - Presbíteros(as) comissionados(as) - enviados</t>
  </si>
  <si>
    <t>15.1 - Para a Área Geral</t>
  </si>
  <si>
    <t>15.2 - para Missões internacionais</t>
  </si>
  <si>
    <t>15.3 - para outros Ministérios</t>
  </si>
  <si>
    <t>17 - Pastores(as) comissionados(as) - enviados</t>
  </si>
  <si>
    <t>17.1 - Para a Área Geral</t>
  </si>
  <si>
    <t>17.2 - para Missões internacionais</t>
  </si>
  <si>
    <t>17.3 - para outros Ministérios</t>
  </si>
  <si>
    <t>Este formulário foi Preenchido por:</t>
  </si>
  <si>
    <r>
      <t xml:space="preserve">Total - </t>
    </r>
    <r>
      <rPr>
        <b/>
        <sz val="9"/>
        <color indexed="9"/>
        <rFont val="Tahoma"/>
        <family val="2"/>
      </rPr>
      <t>Afastamento, Desligamento e transferência 2016</t>
    </r>
  </si>
  <si>
    <r>
      <t>Total -</t>
    </r>
    <r>
      <rPr>
        <b/>
        <sz val="9"/>
        <color indexed="9"/>
        <rFont val="Tahoma"/>
        <family val="2"/>
      </rPr>
      <t xml:space="preserve"> Afastamento, Desligamento e transferência 2016</t>
    </r>
  </si>
  <si>
    <r>
      <t xml:space="preserve">3.5.3 -Total: </t>
    </r>
    <r>
      <rPr>
        <sz val="9"/>
        <rFont val="Tahoma"/>
        <family val="2"/>
      </rPr>
      <t>afastamento, desligamento transferência ano (2016)</t>
    </r>
  </si>
  <si>
    <r>
      <t xml:space="preserve">5.1.1 - por </t>
    </r>
    <r>
      <rPr>
        <sz val="9"/>
        <rFont val="Tahoma"/>
        <family val="2"/>
      </rPr>
      <t>aposentadoria, licença ou disponibilidade (art. 275 VI, VII)</t>
    </r>
  </si>
  <si>
    <t>CONFERIDO</t>
  </si>
  <si>
    <t>Total de inativos em 2016</t>
  </si>
  <si>
    <r>
      <t xml:space="preserve">1.2 - Membros Clérigos ativos/inativos </t>
    </r>
    <r>
      <rPr>
        <sz val="8"/>
        <rFont val="Tahoma"/>
        <family val="2"/>
      </rPr>
      <t xml:space="preserve"> </t>
    </r>
    <r>
      <rPr>
        <sz val="7"/>
        <rFont val="Tahoma"/>
        <family val="2"/>
      </rPr>
      <t>(Pastores/as, suplentes,presbiteros/as)</t>
    </r>
  </si>
  <si>
    <t xml:space="preserve">  </t>
  </si>
  <si>
    <t>Inativos</t>
  </si>
  <si>
    <t>2.2.2 - Mudança de categoria</t>
  </si>
  <si>
    <t>2.2.3 - Reprovação (art. 27 § 17)</t>
  </si>
  <si>
    <t>2.2.4 - Desligamento da Igreja Metodista</t>
  </si>
  <si>
    <t>2.2.5 - Falecimento</t>
  </si>
  <si>
    <t>Sede Nacional da Igreja Metodista - Folha 01</t>
  </si>
  <si>
    <t>Sede Nacional da Igreja Metodista - Folha 02</t>
  </si>
  <si>
    <t>4.2.2 - Mudança de categoria</t>
  </si>
  <si>
    <t>4.2.3 - Reprovado (art. 38 § 16)</t>
  </si>
  <si>
    <t>4.2.4 - Desligamento da Igreja Metodista</t>
  </si>
  <si>
    <t>4.2.5 - Falecimento</t>
  </si>
  <si>
    <t>5.2.2 - Total desligados (2016)</t>
  </si>
  <si>
    <t>Sede Nacional da Igreja Metodista - Folha 03</t>
  </si>
  <si>
    <t>10.1.1 - por aposentadoria, afastamento, desligamento, transferencia</t>
  </si>
  <si>
    <t>11.1.1 - por aposentadoria, afastamento, desligamento e transferencia</t>
  </si>
  <si>
    <t>Sede Nacional da Igreja Metodista - Folha 04</t>
  </si>
  <si>
    <t>12.2.6 - por retorno à atividade</t>
  </si>
  <si>
    <t>14 - Resumo Geral de Ativos e Inativos</t>
  </si>
  <si>
    <t>14.1 - Total de Presbíteros(as)</t>
  </si>
  <si>
    <t>14.3 - Total de Pastores(as)</t>
  </si>
  <si>
    <t>14.5 - Total de Pastores(as) suplentes</t>
  </si>
  <si>
    <t>Total de membros clérigos em 2016</t>
  </si>
  <si>
    <t>Sede Nacional da Igreja Metodista - Folha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</si>
</sst>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u/>
      <sz val="10"/>
      <color theme="10"/>
      <name val="Arial"/>
      <family val="2"/>
    </font>
    <font>
      <b/>
      <sz val="9"/>
      <name val="Tahoma"/>
      <family val="2"/>
    </font>
    <font>
      <i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10"/>
      <color indexed="10"/>
      <name val="Tahoma"/>
      <family val="2"/>
    </font>
    <font>
      <i/>
      <sz val="8"/>
      <name val="Tahoma"/>
      <family val="2"/>
    </font>
    <font>
      <sz val="7"/>
      <name val="Tahoma"/>
      <family val="2"/>
    </font>
    <font>
      <b/>
      <sz val="12"/>
      <name val="Tahoma"/>
      <family val="2"/>
    </font>
    <font>
      <sz val="10"/>
      <name val="Stencil"/>
      <family val="5"/>
    </font>
    <font>
      <b/>
      <strike/>
      <sz val="10"/>
      <name val="Tahoma"/>
      <family val="2"/>
    </font>
    <font>
      <sz val="10"/>
      <color rgb="FFFF0000"/>
      <name val="Tahoma"/>
      <family val="2"/>
    </font>
    <font>
      <b/>
      <sz val="16"/>
      <color indexed="9"/>
      <name val="Tahoma"/>
      <family val="2"/>
    </font>
    <font>
      <b/>
      <sz val="11"/>
      <name val="Tahoma"/>
      <family val="2"/>
    </font>
    <font>
      <b/>
      <sz val="10"/>
      <color theme="0"/>
      <name val="Tahoma"/>
      <family val="2"/>
    </font>
    <font>
      <b/>
      <sz val="16"/>
      <name val="Tahoma"/>
      <family val="2"/>
    </font>
    <font>
      <sz val="10"/>
      <name val="Sylfaen"/>
      <family val="1"/>
    </font>
    <font>
      <b/>
      <sz val="9"/>
      <color indexed="9"/>
      <name val="Tahoma"/>
      <family val="2"/>
    </font>
    <font>
      <sz val="9"/>
      <name val="Tahoma"/>
      <family val="2"/>
    </font>
    <font>
      <b/>
      <sz val="10"/>
      <color rgb="FF0070C0"/>
      <name val="Tahoma"/>
      <family val="2"/>
    </font>
    <font>
      <sz val="9.5"/>
      <name val="Tahoma"/>
      <family val="2"/>
    </font>
    <font>
      <sz val="10"/>
      <color indexed="9"/>
      <name val="Tahoma"/>
      <family val="2"/>
    </font>
    <font>
      <b/>
      <sz val="10"/>
      <color theme="5" tint="-0.249977111117893"/>
      <name val="Tahoma"/>
      <family val="2"/>
    </font>
    <font>
      <b/>
      <sz val="10"/>
      <color rgb="FFFF0000"/>
      <name val="Tahoma"/>
      <family val="2"/>
    </font>
    <font>
      <sz val="10"/>
      <color indexed="10"/>
      <name val="Tahoma"/>
      <family val="2"/>
    </font>
    <font>
      <strike/>
      <sz val="10"/>
      <color indexed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1" fontId="3" fillId="0" borderId="10" xfId="0" applyNumberFormat="1" applyFont="1" applyFill="1" applyBorder="1" applyAlignment="1" applyProtection="1">
      <alignment vertical="center"/>
      <protection locked="0" hidden="1"/>
    </xf>
    <xf numFmtId="0" fontId="3" fillId="0" borderId="11" xfId="0" applyFont="1" applyFill="1" applyBorder="1" applyAlignment="1" applyProtection="1">
      <alignment vertical="center"/>
      <protection hidden="1"/>
    </xf>
    <xf numFmtId="0" fontId="5" fillId="3" borderId="17" xfId="0" applyFont="1" applyFill="1" applyBorder="1" applyAlignment="1" applyProtection="1">
      <alignment vertical="center"/>
      <protection hidden="1"/>
    </xf>
    <xf numFmtId="0" fontId="5" fillId="3" borderId="18" xfId="0" applyFont="1" applyFill="1" applyBorder="1" applyAlignment="1" applyProtection="1">
      <alignment vertical="center"/>
      <protection hidden="1"/>
    </xf>
    <xf numFmtId="1" fontId="5" fillId="3" borderId="17" xfId="0" applyNumberFormat="1" applyFont="1" applyFill="1" applyBorder="1" applyAlignment="1" applyProtection="1">
      <alignment vertical="center"/>
      <protection hidden="1"/>
    </xf>
    <xf numFmtId="0" fontId="5" fillId="5" borderId="1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1" fontId="3" fillId="0" borderId="11" xfId="0" applyNumberFormat="1" applyFont="1" applyFill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5" fillId="5" borderId="17" xfId="0" applyFont="1" applyFill="1" applyBorder="1" applyAlignment="1" applyProtection="1">
      <alignment vertical="center"/>
      <protection hidden="1"/>
    </xf>
    <xf numFmtId="0" fontId="5" fillId="5" borderId="18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horizontal="center" vertical="center"/>
      <protection hidden="1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3" fillId="0" borderId="29" xfId="0" applyFont="1" applyFill="1" applyBorder="1" applyAlignment="1" applyProtection="1">
      <alignment horizontal="left" vertical="center"/>
      <protection hidden="1"/>
    </xf>
    <xf numFmtId="0" fontId="3" fillId="0" borderId="27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Fill="1" applyBorder="1" applyAlignment="1" applyProtection="1">
      <alignment vertical="center"/>
      <protection locked="0" hidden="1"/>
    </xf>
    <xf numFmtId="1" fontId="3" fillId="0" borderId="18" xfId="0" applyNumberFormat="1" applyFont="1" applyFill="1" applyBorder="1" applyAlignment="1" applyProtection="1">
      <alignment vertical="center"/>
      <protection locked="0" hidden="1"/>
    </xf>
    <xf numFmtId="0" fontId="4" fillId="2" borderId="13" xfId="0" applyFont="1" applyFill="1" applyBorder="1" applyAlignment="1" applyProtection="1">
      <alignment horizontal="right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horizontal="left" vertical="center"/>
      <protection hidden="1"/>
    </xf>
    <xf numFmtId="1" fontId="3" fillId="0" borderId="17" xfId="0" applyNumberFormat="1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43" xfId="0" applyFont="1" applyFill="1" applyBorder="1" applyAlignment="1" applyProtection="1">
      <alignment horizontal="left" vertical="center"/>
      <protection hidden="1"/>
    </xf>
    <xf numFmtId="1" fontId="3" fillId="0" borderId="44" xfId="0" applyNumberFormat="1" applyFont="1" applyFill="1" applyBorder="1" applyAlignment="1" applyProtection="1">
      <alignment vertical="center"/>
      <protection locked="0" hidden="1"/>
    </xf>
    <xf numFmtId="0" fontId="7" fillId="2" borderId="34" xfId="0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vertical="center"/>
      <protection locked="0" hidden="1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vertical="center"/>
      <protection hidden="1"/>
    </xf>
    <xf numFmtId="1" fontId="3" fillId="0" borderId="5" xfId="0" applyNumberFormat="1" applyFont="1" applyFill="1" applyBorder="1" applyAlignment="1" applyProtection="1">
      <alignment vertical="center"/>
      <protection locked="0"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0" fontId="3" fillId="0" borderId="19" xfId="0" applyFont="1" applyFill="1" applyBorder="1" applyAlignment="1" applyProtection="1">
      <alignment horizontal="left" vertical="center"/>
      <protection hidden="1"/>
    </xf>
    <xf numFmtId="0" fontId="3" fillId="0" borderId="20" xfId="0" applyFont="1" applyFill="1" applyBorder="1" applyAlignment="1" applyProtection="1">
      <alignment horizontal="left" vertical="center"/>
      <protection hidden="1"/>
    </xf>
    <xf numFmtId="1" fontId="3" fillId="0" borderId="20" xfId="0" applyNumberFormat="1" applyFont="1" applyFill="1" applyBorder="1" applyAlignment="1" applyProtection="1">
      <alignment vertical="center"/>
      <protection locked="0" hidden="1"/>
    </xf>
    <xf numFmtId="1" fontId="3" fillId="0" borderId="4" xfId="0" applyNumberFormat="1" applyFont="1" applyFill="1" applyBorder="1" applyAlignment="1" applyProtection="1">
      <alignment vertical="center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horizontal="center" vertical="center"/>
      <protection hidden="1"/>
    </xf>
    <xf numFmtId="0" fontId="12" fillId="5" borderId="2" xfId="0" applyFont="1" applyFill="1" applyBorder="1" applyAlignment="1" applyProtection="1">
      <alignment horizontal="center" vertical="center"/>
      <protection hidden="1"/>
    </xf>
    <xf numFmtId="1" fontId="0" fillId="0" borderId="0" xfId="0" applyNumberFormat="1"/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5" fillId="3" borderId="51" xfId="0" applyFont="1" applyFill="1" applyBorder="1" applyAlignment="1" applyProtection="1">
      <alignment vertical="center"/>
      <protection hidden="1"/>
    </xf>
    <xf numFmtId="0" fontId="5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0" borderId="25" xfId="0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Alignment="1" applyProtection="1">
      <alignment horizontal="left" vertical="center"/>
      <protection hidden="1"/>
    </xf>
    <xf numFmtId="0" fontId="3" fillId="0" borderId="14" xfId="0" applyFont="1" applyFill="1" applyBorder="1" applyAlignment="1" applyProtection="1">
      <alignment horizontal="left" vertical="center"/>
      <protection hidden="1"/>
    </xf>
    <xf numFmtId="0" fontId="3" fillId="0" borderId="1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0" fontId="5" fillId="3" borderId="42" xfId="0" applyFont="1" applyFill="1" applyBorder="1" applyAlignment="1" applyProtection="1">
      <alignment vertical="center"/>
      <protection hidden="1"/>
    </xf>
    <xf numFmtId="1" fontId="0" fillId="0" borderId="10" xfId="0" applyNumberFormat="1" applyBorder="1"/>
    <xf numFmtId="0" fontId="5" fillId="3" borderId="26" xfId="0" applyFont="1" applyFill="1" applyBorder="1" applyAlignment="1" applyProtection="1">
      <alignment horizontal="left" vertical="center"/>
      <protection hidden="1"/>
    </xf>
    <xf numFmtId="0" fontId="5" fillId="3" borderId="27" xfId="0" applyFont="1" applyFill="1" applyBorder="1" applyAlignment="1" applyProtection="1">
      <alignment horizontal="left" vertical="center"/>
      <protection hidden="1"/>
    </xf>
    <xf numFmtId="0" fontId="5" fillId="3" borderId="28" xfId="0" applyFont="1" applyFill="1" applyBorder="1" applyAlignment="1" applyProtection="1">
      <alignment horizontal="left" vertical="center"/>
      <protection hidden="1"/>
    </xf>
    <xf numFmtId="0" fontId="3" fillId="0" borderId="52" xfId="0" applyFont="1" applyFill="1" applyBorder="1" applyAlignment="1" applyProtection="1">
      <alignment horizontal="left" vertical="center"/>
      <protection hidden="1"/>
    </xf>
    <xf numFmtId="0" fontId="3" fillId="0" borderId="53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" fontId="17" fillId="0" borderId="10" xfId="0" applyNumberFormat="1" applyFont="1" applyFill="1" applyBorder="1" applyAlignment="1" applyProtection="1">
      <alignment vertical="center"/>
      <protection locked="0" hidden="1"/>
    </xf>
    <xf numFmtId="0" fontId="3" fillId="0" borderId="55" xfId="0" applyFont="1" applyBorder="1" applyAlignment="1" applyProtection="1">
      <alignment vertical="center"/>
      <protection hidden="1"/>
    </xf>
    <xf numFmtId="0" fontId="4" fillId="2" borderId="56" xfId="0" applyFont="1" applyFill="1" applyBorder="1" applyAlignment="1" applyProtection="1">
      <alignment horizontal="center" vertical="center"/>
      <protection hidden="1"/>
    </xf>
    <xf numFmtId="0" fontId="3" fillId="0" borderId="50" xfId="0" applyFont="1" applyFill="1" applyBorder="1" applyAlignment="1" applyProtection="1">
      <alignment horizontal="left" vertical="center"/>
      <protection hidden="1"/>
    </xf>
    <xf numFmtId="0" fontId="3" fillId="0" borderId="48" xfId="0" applyFont="1" applyFill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8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4" fillId="2" borderId="24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52" xfId="0" applyFont="1" applyFill="1" applyBorder="1" applyAlignment="1" applyProtection="1">
      <alignment horizontal="left"/>
      <protection hidden="1"/>
    </xf>
    <xf numFmtId="0" fontId="3" fillId="0" borderId="53" xfId="0" applyFont="1" applyFill="1" applyBorder="1" applyAlignment="1" applyProtection="1">
      <alignment horizontal="left"/>
      <protection hidden="1"/>
    </xf>
    <xf numFmtId="0" fontId="3" fillId="0" borderId="50" xfId="0" applyFont="1" applyFill="1" applyBorder="1" applyAlignment="1" applyProtection="1">
      <alignment horizontal="left"/>
      <protection hidden="1"/>
    </xf>
    <xf numFmtId="0" fontId="5" fillId="0" borderId="19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5" fillId="5" borderId="43" xfId="0" applyFont="1" applyFill="1" applyBorder="1" applyAlignment="1" applyProtection="1">
      <alignment horizontal="left" vertical="center"/>
      <protection hidden="1"/>
    </xf>
    <xf numFmtId="0" fontId="5" fillId="5" borderId="59" xfId="0" applyFont="1" applyFill="1" applyBorder="1" applyAlignment="1" applyProtection="1">
      <alignment vertical="center"/>
      <protection hidden="1"/>
    </xf>
    <xf numFmtId="0" fontId="5" fillId="5" borderId="44" xfId="0" applyFont="1" applyFill="1" applyBorder="1" applyAlignment="1" applyProtection="1">
      <alignment vertical="center"/>
      <protection hidden="1"/>
    </xf>
    <xf numFmtId="1" fontId="3" fillId="0" borderId="34" xfId="0" applyNumberFormat="1" applyFont="1" applyFill="1" applyBorder="1" applyAlignment="1" applyProtection="1">
      <alignment vertical="center"/>
      <protection locked="0" hidden="1"/>
    </xf>
    <xf numFmtId="1" fontId="3" fillId="0" borderId="39" xfId="0" applyNumberFormat="1" applyFont="1" applyFill="1" applyBorder="1" applyAlignment="1" applyProtection="1">
      <alignment vertical="center"/>
      <protection hidden="1"/>
    </xf>
    <xf numFmtId="0" fontId="4" fillId="5" borderId="23" xfId="0" applyFont="1" applyFill="1" applyBorder="1" applyAlignment="1" applyProtection="1">
      <alignment horizontal="center" vertical="center"/>
      <protection hidden="1"/>
    </xf>
    <xf numFmtId="0" fontId="4" fillId="5" borderId="24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right" vertical="center"/>
      <protection hidden="1"/>
    </xf>
    <xf numFmtId="0" fontId="4" fillId="5" borderId="17" xfId="0" applyFont="1" applyFill="1" applyBorder="1" applyAlignment="1" applyProtection="1">
      <alignment vertical="center"/>
      <protection hidden="1"/>
    </xf>
    <xf numFmtId="0" fontId="4" fillId="5" borderId="18" xfId="0" applyFont="1" applyFill="1" applyBorder="1" applyAlignment="1" applyProtection="1">
      <alignment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0" borderId="39" xfId="0" applyFont="1" applyFill="1" applyBorder="1" applyAlignment="1" applyProtection="1">
      <alignment vertical="center"/>
      <protection hidden="1"/>
    </xf>
    <xf numFmtId="0" fontId="3" fillId="5" borderId="18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vertical="center"/>
      <protection hidden="1"/>
    </xf>
    <xf numFmtId="1" fontId="3" fillId="0" borderId="10" xfId="0" applyNumberFormat="1" applyFont="1" applyFill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3" fillId="5" borderId="45" xfId="0" applyFont="1" applyFill="1" applyBorder="1" applyAlignment="1" applyProtection="1">
      <alignment horizontal="left" vertical="center"/>
      <protection hidden="1"/>
    </xf>
    <xf numFmtId="0" fontId="4" fillId="5" borderId="46" xfId="0" applyFont="1" applyFill="1" applyBorder="1" applyAlignment="1" applyProtection="1">
      <alignment horizontal="left" vertical="center"/>
      <protection hidden="1"/>
    </xf>
    <xf numFmtId="0" fontId="4" fillId="5" borderId="47" xfId="0" applyFont="1" applyFill="1" applyBorder="1" applyAlignment="1" applyProtection="1">
      <alignment horizontal="left" vertical="center"/>
      <protection hidden="1"/>
    </xf>
    <xf numFmtId="0" fontId="19" fillId="6" borderId="19" xfId="0" applyFont="1" applyFill="1" applyBorder="1" applyAlignment="1" applyProtection="1">
      <alignment horizontal="left" vertical="center"/>
      <protection hidden="1"/>
    </xf>
    <xf numFmtId="0" fontId="19" fillId="6" borderId="20" xfId="0" applyFont="1" applyFill="1" applyBorder="1" applyAlignment="1" applyProtection="1">
      <alignment horizontal="center" vertical="center"/>
      <protection hidden="1"/>
    </xf>
    <xf numFmtId="0" fontId="19" fillId="6" borderId="21" xfId="0" applyFont="1" applyFill="1" applyBorder="1" applyAlignment="1" applyProtection="1">
      <alignment horizontal="center" vertical="center"/>
      <protection hidden="1"/>
    </xf>
    <xf numFmtId="0" fontId="19" fillId="10" borderId="20" xfId="0" applyFont="1" applyFill="1" applyBorder="1" applyAlignment="1" applyProtection="1">
      <alignment horizontal="center" vertical="center"/>
      <protection hidden="1"/>
    </xf>
    <xf numFmtId="0" fontId="5" fillId="5" borderId="6" xfId="0" applyFont="1" applyFill="1" applyBorder="1" applyAlignment="1" applyProtection="1">
      <alignment horizontal="left" vertical="center"/>
      <protection hidden="1"/>
    </xf>
    <xf numFmtId="0" fontId="5" fillId="5" borderId="20" xfId="0" applyFont="1" applyFill="1" applyBorder="1" applyAlignment="1" applyProtection="1">
      <alignment horizontal="left" vertical="center"/>
      <protection hidden="1"/>
    </xf>
    <xf numFmtId="0" fontId="5" fillId="5" borderId="7" xfId="0" applyFont="1" applyFill="1" applyBorder="1" applyAlignment="1" applyProtection="1">
      <alignment horizontal="left" vertical="center"/>
      <protection hidden="1"/>
    </xf>
    <xf numFmtId="0" fontId="5" fillId="5" borderId="8" xfId="0" applyFont="1" applyFill="1" applyBorder="1" applyAlignment="1" applyProtection="1">
      <alignment horizontal="left" vertical="center"/>
      <protection hidden="1"/>
    </xf>
    <xf numFmtId="0" fontId="5" fillId="12" borderId="20" xfId="0" applyFont="1" applyFill="1" applyBorder="1" applyAlignment="1" applyProtection="1">
      <alignment horizontal="left" vertical="center"/>
      <protection hidden="1"/>
    </xf>
    <xf numFmtId="0" fontId="4" fillId="10" borderId="22" xfId="0" applyFont="1" applyFill="1" applyBorder="1" applyAlignment="1" applyProtection="1">
      <alignment horizontal="left" vertical="center"/>
      <protection hidden="1"/>
    </xf>
    <xf numFmtId="0" fontId="5" fillId="10" borderId="27" xfId="0" applyFont="1" applyFill="1" applyBorder="1" applyAlignment="1" applyProtection="1">
      <alignment horizontal="left" vertical="center"/>
      <protection hidden="1"/>
    </xf>
    <xf numFmtId="0" fontId="5" fillId="10" borderId="28" xfId="0" applyFont="1" applyFill="1" applyBorder="1" applyAlignment="1" applyProtection="1">
      <alignment horizontal="left" vertical="center"/>
      <protection hidden="1"/>
    </xf>
    <xf numFmtId="0" fontId="4" fillId="5" borderId="35" xfId="0" applyFont="1" applyFill="1" applyBorder="1" applyAlignment="1" applyProtection="1">
      <alignment horizontal="left" vertical="center"/>
      <protection hidden="1"/>
    </xf>
    <xf numFmtId="0" fontId="4" fillId="5" borderId="36" xfId="0" applyFont="1" applyFill="1" applyBorder="1" applyAlignment="1" applyProtection="1">
      <alignment horizontal="left" vertical="center"/>
      <protection hidden="1"/>
    </xf>
    <xf numFmtId="0" fontId="4" fillId="5" borderId="37" xfId="0" applyFont="1" applyFill="1" applyBorder="1" applyAlignment="1" applyProtection="1">
      <alignment horizontal="left" vertical="center"/>
      <protection hidden="1"/>
    </xf>
    <xf numFmtId="0" fontId="3" fillId="5" borderId="51" xfId="0" applyFont="1" applyFill="1" applyBorder="1" applyAlignment="1" applyProtection="1">
      <alignment vertical="center"/>
      <protection hidden="1"/>
    </xf>
    <xf numFmtId="0" fontId="3" fillId="5" borderId="17" xfId="0" applyFont="1" applyFill="1" applyBorder="1" applyAlignment="1" applyProtection="1">
      <alignment vertical="center"/>
      <protection hidden="1"/>
    </xf>
    <xf numFmtId="0" fontId="22" fillId="7" borderId="19" xfId="0" applyFont="1" applyFill="1" applyBorder="1" applyAlignment="1" applyProtection="1">
      <alignment horizontal="left" vertical="top"/>
      <protection hidden="1"/>
    </xf>
    <xf numFmtId="0" fontId="22" fillId="7" borderId="20" xfId="0" applyFont="1" applyFill="1" applyBorder="1" applyAlignment="1" applyProtection="1">
      <alignment horizontal="center" vertical="center"/>
      <protection hidden="1"/>
    </xf>
    <xf numFmtId="0" fontId="22" fillId="7" borderId="2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left" vertical="center"/>
      <protection hidden="1"/>
    </xf>
    <xf numFmtId="0" fontId="5" fillId="3" borderId="23" xfId="0" applyFont="1" applyFill="1" applyBorder="1" applyAlignment="1" applyProtection="1">
      <alignment horizontal="left" vertical="center"/>
      <protection hidden="1"/>
    </xf>
    <xf numFmtId="1" fontId="23" fillId="0" borderId="11" xfId="0" applyNumberFormat="1" applyFont="1" applyFill="1" applyBorder="1" applyAlignment="1" applyProtection="1">
      <alignment vertical="center"/>
      <protection hidden="1"/>
    </xf>
    <xf numFmtId="0" fontId="17" fillId="0" borderId="13" xfId="0" applyFont="1" applyFill="1" applyBorder="1" applyAlignment="1" applyProtection="1">
      <alignment horizontal="left" vertical="center"/>
      <protection hidden="1"/>
    </xf>
    <xf numFmtId="0" fontId="17" fillId="0" borderId="14" xfId="0" applyFont="1" applyFill="1" applyBorder="1" applyAlignment="1" applyProtection="1">
      <alignment horizontal="left" vertical="center"/>
      <protection hidden="1"/>
    </xf>
    <xf numFmtId="0" fontId="3" fillId="9" borderId="0" xfId="0" applyFont="1" applyFill="1" applyAlignment="1" applyProtection="1">
      <alignment vertical="center"/>
      <protection hidden="1"/>
    </xf>
    <xf numFmtId="0" fontId="5" fillId="3" borderId="23" xfId="0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/>
      <protection hidden="1"/>
    </xf>
    <xf numFmtId="0" fontId="3" fillId="9" borderId="13" xfId="0" applyFont="1" applyFill="1" applyBorder="1" applyAlignment="1" applyProtection="1">
      <alignment horizontal="left" vertical="center"/>
      <protection hidden="1"/>
    </xf>
    <xf numFmtId="0" fontId="3" fillId="9" borderId="14" xfId="0" applyFont="1" applyFill="1" applyBorder="1" applyAlignment="1" applyProtection="1">
      <alignment horizontal="left" vertical="center"/>
      <protection hidden="1"/>
    </xf>
    <xf numFmtId="0" fontId="3" fillId="5" borderId="19" xfId="0" applyFont="1" applyFill="1" applyBorder="1" applyAlignment="1" applyProtection="1">
      <alignment horizontal="left"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3" fillId="0" borderId="20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12" fillId="5" borderId="20" xfId="0" applyFont="1" applyFill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12" fillId="14" borderId="19" xfId="0" applyFont="1" applyFill="1" applyBorder="1" applyAlignment="1" applyProtection="1">
      <alignment horizontal="center" vertical="center"/>
      <protection hidden="1"/>
    </xf>
    <xf numFmtId="0" fontId="3" fillId="14" borderId="20" xfId="0" applyFont="1" applyFill="1" applyBorder="1" applyAlignment="1" applyProtection="1">
      <alignment horizontal="center" vertical="center"/>
      <protection hidden="1"/>
    </xf>
    <xf numFmtId="0" fontId="3" fillId="14" borderId="20" xfId="0" applyFont="1" applyFill="1" applyBorder="1" applyAlignment="1" applyProtection="1">
      <alignment horizontal="left" vertical="center"/>
      <protection hidden="1"/>
    </xf>
    <xf numFmtId="0" fontId="3" fillId="14" borderId="21" xfId="0" applyFont="1" applyFill="1" applyBorder="1" applyAlignment="1" applyProtection="1">
      <alignment horizontal="left" vertical="center"/>
      <protection hidden="1"/>
    </xf>
    <xf numFmtId="1" fontId="21" fillId="9" borderId="23" xfId="0" applyNumberFormat="1" applyFont="1" applyFill="1" applyBorder="1" applyAlignment="1" applyProtection="1">
      <alignment horizontal="right" vertical="center"/>
      <protection hidden="1"/>
    </xf>
    <xf numFmtId="1" fontId="21" fillId="9" borderId="24" xfId="0" applyNumberFormat="1" applyFont="1" applyFill="1" applyBorder="1" applyAlignment="1" applyProtection="1">
      <alignment horizontal="right" vertical="center"/>
      <protection hidden="1"/>
    </xf>
    <xf numFmtId="1" fontId="4" fillId="5" borderId="23" xfId="0" applyNumberFormat="1" applyFont="1" applyFill="1" applyBorder="1" applyAlignment="1" applyProtection="1">
      <alignment horizontal="right" vertical="center"/>
      <protection hidden="1"/>
    </xf>
    <xf numFmtId="0" fontId="3" fillId="0" borderId="11" xfId="0" applyFont="1" applyFill="1" applyBorder="1" applyAlignment="1" applyProtection="1">
      <alignment horizontal="right" vertical="center"/>
      <protection hidden="1"/>
    </xf>
    <xf numFmtId="1" fontId="5" fillId="3" borderId="61" xfId="0" applyNumberFormat="1" applyFont="1" applyFill="1" applyBorder="1" applyAlignment="1" applyProtection="1">
      <alignment vertical="center"/>
      <protection hidden="1"/>
    </xf>
    <xf numFmtId="0" fontId="5" fillId="3" borderId="61" xfId="0" applyFont="1" applyFill="1" applyBorder="1" applyAlignment="1" applyProtection="1">
      <alignment vertical="center"/>
      <protection hidden="1"/>
    </xf>
    <xf numFmtId="0" fontId="0" fillId="0" borderId="0" xfId="0" applyFill="1"/>
    <xf numFmtId="0" fontId="25" fillId="0" borderId="13" xfId="0" applyFont="1" applyFill="1" applyBorder="1" applyAlignment="1" applyProtection="1">
      <alignment horizontal="left" vertical="center"/>
      <protection hidden="1"/>
    </xf>
    <xf numFmtId="0" fontId="25" fillId="0" borderId="14" xfId="0" applyFont="1" applyFill="1" applyBorder="1" applyAlignment="1" applyProtection="1">
      <alignment horizontal="left" vertical="center"/>
      <protection hidden="1"/>
    </xf>
    <xf numFmtId="1" fontId="25" fillId="0" borderId="10" xfId="0" applyNumberFormat="1" applyFont="1" applyFill="1" applyBorder="1" applyAlignment="1" applyProtection="1">
      <alignment vertical="center"/>
      <protection locked="0" hidden="1"/>
    </xf>
    <xf numFmtId="1" fontId="3" fillId="11" borderId="10" xfId="0" applyNumberFormat="1" applyFont="1" applyFill="1" applyBorder="1" applyProtection="1">
      <protection hidden="1"/>
    </xf>
    <xf numFmtId="0" fontId="3" fillId="0" borderId="28" xfId="0" applyFont="1" applyFill="1" applyBorder="1" applyAlignment="1" applyProtection="1">
      <alignment horizontal="left" vertical="center"/>
      <protection hidden="1"/>
    </xf>
    <xf numFmtId="0" fontId="3" fillId="0" borderId="25" xfId="0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Alignment="1" applyProtection="1">
      <alignment horizontal="left" vertical="center"/>
      <protection hidden="1"/>
    </xf>
    <xf numFmtId="0" fontId="3" fillId="0" borderId="14" xfId="0" applyFont="1" applyFill="1" applyBorder="1" applyAlignment="1" applyProtection="1">
      <alignment horizontal="left" vertical="center"/>
      <protection hidden="1"/>
    </xf>
    <xf numFmtId="0" fontId="3" fillId="0" borderId="45" xfId="0" applyFont="1" applyFill="1" applyBorder="1" applyAlignment="1" applyProtection="1">
      <alignment horizontal="left" vertical="center"/>
      <protection hidden="1"/>
    </xf>
    <xf numFmtId="0" fontId="3" fillId="0" borderId="46" xfId="0" applyFont="1" applyFill="1" applyBorder="1" applyAlignment="1" applyProtection="1">
      <alignment horizontal="left" vertical="center"/>
      <protection hidden="1"/>
    </xf>
    <xf numFmtId="0" fontId="5" fillId="3" borderId="52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0" xfId="0" applyFont="1" applyFill="1" applyBorder="1" applyAlignment="1" applyProtection="1">
      <alignment horizontal="left" vertical="center"/>
      <protection hidden="1"/>
    </xf>
    <xf numFmtId="0" fontId="3" fillId="5" borderId="25" xfId="0" applyFont="1" applyFill="1" applyBorder="1" applyAlignment="1" applyProtection="1">
      <alignment horizontal="left" vertical="center"/>
      <protection hidden="1"/>
    </xf>
    <xf numFmtId="0" fontId="3" fillId="0" borderId="47" xfId="0" applyFont="1" applyFill="1" applyBorder="1" applyAlignment="1" applyProtection="1">
      <alignment horizontal="left" vertical="center"/>
      <protection hidden="1"/>
    </xf>
    <xf numFmtId="0" fontId="3" fillId="5" borderId="13" xfId="0" applyFont="1" applyFill="1" applyBorder="1" applyAlignment="1" applyProtection="1">
      <alignment horizontal="left" vertical="center"/>
      <protection hidden="1"/>
    </xf>
    <xf numFmtId="0" fontId="3" fillId="5" borderId="14" xfId="0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/>
      <protection hidden="1"/>
    </xf>
    <xf numFmtId="1" fontId="3" fillId="0" borderId="18" xfId="0" applyNumberFormat="1" applyFont="1" applyFill="1" applyBorder="1" applyAlignment="1" applyProtection="1">
      <alignment vertical="center"/>
      <protection hidden="1"/>
    </xf>
    <xf numFmtId="1" fontId="17" fillId="0" borderId="17" xfId="0" applyNumberFormat="1" applyFont="1" applyFill="1" applyBorder="1" applyAlignment="1" applyProtection="1">
      <alignment vertical="center"/>
      <protection locked="0" hidden="1"/>
    </xf>
    <xf numFmtId="0" fontId="4" fillId="15" borderId="23" xfId="0" applyFont="1" applyFill="1" applyBorder="1" applyAlignment="1" applyProtection="1">
      <alignment horizontal="center" vertical="center"/>
      <protection hidden="1"/>
    </xf>
    <xf numFmtId="0" fontId="4" fillId="15" borderId="24" xfId="0" applyFont="1" applyFill="1" applyBorder="1" applyAlignment="1" applyProtection="1">
      <alignment horizontal="center" vertical="center"/>
      <protection hidden="1"/>
    </xf>
    <xf numFmtId="0" fontId="4" fillId="18" borderId="23" xfId="0" applyFont="1" applyFill="1" applyBorder="1" applyAlignment="1" applyProtection="1">
      <alignment horizontal="center" vertical="center"/>
      <protection hidden="1"/>
    </xf>
    <xf numFmtId="0" fontId="4" fillId="18" borderId="24" xfId="0" applyFont="1" applyFill="1" applyBorder="1" applyAlignment="1" applyProtection="1">
      <alignment horizontal="center" vertical="center"/>
      <protection hidden="1"/>
    </xf>
    <xf numFmtId="1" fontId="26" fillId="0" borderId="10" xfId="0" applyNumberFormat="1" applyFont="1" applyFill="1" applyBorder="1" applyAlignment="1" applyProtection="1">
      <alignment vertical="center"/>
      <protection locked="0" hidden="1"/>
    </xf>
    <xf numFmtId="0" fontId="26" fillId="0" borderId="11" xfId="0" applyFont="1" applyFill="1" applyBorder="1" applyAlignment="1" applyProtection="1">
      <alignment vertical="center"/>
      <protection hidden="1"/>
    </xf>
    <xf numFmtId="0" fontId="5" fillId="17" borderId="17" xfId="0" applyFont="1" applyFill="1" applyBorder="1" applyAlignment="1" applyProtection="1">
      <alignment vertical="center"/>
      <protection hidden="1"/>
    </xf>
    <xf numFmtId="0" fontId="5" fillId="17" borderId="18" xfId="0" applyFont="1" applyFill="1" applyBorder="1" applyAlignment="1" applyProtection="1">
      <alignment vertical="center"/>
      <protection hidden="1"/>
    </xf>
    <xf numFmtId="0" fontId="4" fillId="18" borderId="32" xfId="0" applyFont="1" applyFill="1" applyBorder="1" applyAlignment="1" applyProtection="1">
      <alignment horizontal="center" vertical="center"/>
      <protection hidden="1"/>
    </xf>
    <xf numFmtId="0" fontId="19" fillId="19" borderId="20" xfId="0" applyFont="1" applyFill="1" applyBorder="1" applyAlignment="1" applyProtection="1">
      <alignment horizontal="center" vertical="center"/>
      <protection hidden="1"/>
    </xf>
    <xf numFmtId="0" fontId="5" fillId="9" borderId="51" xfId="0" applyFont="1" applyFill="1" applyBorder="1" applyAlignment="1" applyProtection="1">
      <alignment vertical="center"/>
      <protection hidden="1"/>
    </xf>
    <xf numFmtId="0" fontId="5" fillId="9" borderId="18" xfId="0" applyFont="1" applyFill="1" applyBorder="1" applyAlignment="1" applyProtection="1">
      <alignment vertical="center"/>
      <protection hidden="1"/>
    </xf>
    <xf numFmtId="0" fontId="27" fillId="0" borderId="52" xfId="0" applyFont="1" applyFill="1" applyBorder="1" applyAlignment="1" applyProtection="1">
      <alignment horizontal="left" vertical="center"/>
      <protection hidden="1"/>
    </xf>
    <xf numFmtId="1" fontId="3" fillId="0" borderId="51" xfId="0" applyNumberFormat="1" applyFont="1" applyFill="1" applyBorder="1" applyAlignment="1" applyProtection="1">
      <alignment vertical="center"/>
      <protection locked="0" hidden="1"/>
    </xf>
    <xf numFmtId="0" fontId="3" fillId="0" borderId="48" xfId="0" applyFont="1" applyFill="1" applyBorder="1" applyAlignment="1" applyProtection="1">
      <alignment vertical="center"/>
      <protection hidden="1"/>
    </xf>
    <xf numFmtId="1" fontId="3" fillId="5" borderId="10" xfId="0" applyNumberFormat="1" applyFont="1" applyFill="1" applyBorder="1" applyAlignment="1" applyProtection="1">
      <alignment vertical="center"/>
      <protection locked="0" hidden="1"/>
    </xf>
    <xf numFmtId="0" fontId="3" fillId="5" borderId="52" xfId="0" applyFont="1" applyFill="1" applyBorder="1" applyAlignment="1" applyProtection="1">
      <alignment horizontal="left" vertical="center"/>
      <protection hidden="1"/>
    </xf>
    <xf numFmtId="0" fontId="3" fillId="5" borderId="53" xfId="0" applyFont="1" applyFill="1" applyBorder="1" applyAlignment="1" applyProtection="1">
      <alignment horizontal="left" vertical="center"/>
      <protection hidden="1"/>
    </xf>
    <xf numFmtId="0" fontId="3" fillId="5" borderId="50" xfId="0" applyFont="1" applyFill="1" applyBorder="1" applyAlignment="1" applyProtection="1">
      <alignment horizontal="left" vertical="center"/>
      <protection hidden="1"/>
    </xf>
    <xf numFmtId="1" fontId="3" fillId="5" borderId="51" xfId="0" applyNumberFormat="1" applyFont="1" applyFill="1" applyBorder="1" applyAlignment="1" applyProtection="1">
      <alignment vertical="center"/>
      <protection locked="0" hidden="1"/>
    </xf>
    <xf numFmtId="0" fontId="26" fillId="0" borderId="10" xfId="0" applyFont="1" applyFill="1" applyBorder="1" applyAlignment="1" applyProtection="1">
      <alignment vertical="center"/>
      <protection hidden="1"/>
    </xf>
    <xf numFmtId="0" fontId="26" fillId="0" borderId="12" xfId="0" applyFont="1" applyFill="1" applyBorder="1" applyAlignment="1" applyProtection="1">
      <alignment vertical="center"/>
      <protection hidden="1"/>
    </xf>
    <xf numFmtId="1" fontId="3" fillId="5" borderId="10" xfId="0" applyNumberFormat="1" applyFont="1" applyFill="1" applyBorder="1" applyAlignment="1" applyProtection="1">
      <alignment vertical="center"/>
      <protection hidden="1"/>
    </xf>
    <xf numFmtId="0" fontId="13" fillId="5" borderId="0" xfId="0" applyFont="1" applyFill="1" applyBorder="1" applyAlignment="1" applyProtection="1">
      <alignment horizontal="right" vertical="center"/>
      <protection hidden="1"/>
    </xf>
    <xf numFmtId="0" fontId="3" fillId="5" borderId="28" xfId="0" applyFont="1" applyFill="1" applyBorder="1" applyAlignment="1" applyProtection="1">
      <alignment vertical="center"/>
      <protection hidden="1"/>
    </xf>
    <xf numFmtId="0" fontId="5" fillId="16" borderId="19" xfId="0" applyFont="1" applyFill="1" applyBorder="1" applyAlignment="1" applyProtection="1">
      <alignment horizontal="left" vertical="center"/>
      <protection hidden="1"/>
    </xf>
    <xf numFmtId="0" fontId="5" fillId="16" borderId="20" xfId="0" applyFont="1" applyFill="1" applyBorder="1" applyAlignment="1" applyProtection="1">
      <alignment horizontal="left" vertical="center"/>
      <protection hidden="1"/>
    </xf>
    <xf numFmtId="0" fontId="5" fillId="16" borderId="21" xfId="0" applyFont="1" applyFill="1" applyBorder="1" applyAlignment="1" applyProtection="1">
      <alignment horizontal="left" vertical="center"/>
      <protection hidden="1"/>
    </xf>
    <xf numFmtId="0" fontId="3" fillId="0" borderId="51" xfId="0" applyFont="1" applyFill="1" applyBorder="1" applyAlignment="1" applyProtection="1">
      <alignment vertical="center"/>
      <protection hidden="1"/>
    </xf>
    <xf numFmtId="1" fontId="5" fillId="20" borderId="18" xfId="0" applyNumberFormat="1" applyFont="1" applyFill="1" applyBorder="1" applyAlignment="1" applyProtection="1">
      <alignment vertical="center"/>
      <protection hidden="1"/>
    </xf>
    <xf numFmtId="1" fontId="5" fillId="17" borderId="51" xfId="0" applyNumberFormat="1" applyFont="1" applyFill="1" applyBorder="1" applyAlignment="1" applyProtection="1">
      <alignment vertical="center"/>
      <protection hidden="1"/>
    </xf>
    <xf numFmtId="1" fontId="5" fillId="17" borderId="18" xfId="0" applyNumberFormat="1" applyFont="1" applyFill="1" applyBorder="1" applyAlignment="1" applyProtection="1">
      <alignment vertical="center"/>
      <protection hidden="1"/>
    </xf>
    <xf numFmtId="0" fontId="5" fillId="5" borderId="2" xfId="0" applyFont="1" applyFill="1" applyBorder="1" applyAlignment="1" applyProtection="1">
      <alignment vertical="center"/>
      <protection hidden="1"/>
    </xf>
    <xf numFmtId="0" fontId="5" fillId="16" borderId="20" xfId="0" applyFont="1" applyFill="1" applyBorder="1" applyAlignment="1" applyProtection="1">
      <alignment vertical="center"/>
      <protection hidden="1"/>
    </xf>
    <xf numFmtId="0" fontId="5" fillId="16" borderId="21" xfId="0" applyFont="1" applyFill="1" applyBorder="1" applyAlignment="1" applyProtection="1">
      <alignment vertical="center"/>
      <protection hidden="1"/>
    </xf>
    <xf numFmtId="0" fontId="26" fillId="5" borderId="34" xfId="0" applyFont="1" applyFill="1" applyBorder="1" applyAlignment="1" applyProtection="1">
      <alignment horizontal="right" vertical="center"/>
      <protection hidden="1"/>
    </xf>
    <xf numFmtId="0" fontId="26" fillId="5" borderId="39" xfId="0" applyFont="1" applyFill="1" applyBorder="1" applyAlignment="1" applyProtection="1">
      <alignment horizontal="right" vertical="center"/>
      <protection hidden="1"/>
    </xf>
    <xf numFmtId="1" fontId="26" fillId="5" borderId="34" xfId="0" applyNumberFormat="1" applyFont="1" applyFill="1" applyBorder="1" applyAlignment="1" applyProtection="1">
      <alignment horizontal="right" vertical="center"/>
      <protection hidden="1"/>
    </xf>
    <xf numFmtId="0" fontId="5" fillId="21" borderId="18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4" fillId="5" borderId="43" xfId="0" applyFont="1" applyFill="1" applyBorder="1" applyAlignment="1" applyProtection="1">
      <alignment horizontal="left" vertical="center"/>
      <protection hidden="1"/>
    </xf>
    <xf numFmtId="1" fontId="3" fillId="5" borderId="59" xfId="0" applyNumberFormat="1" applyFont="1" applyFill="1" applyBorder="1" applyAlignment="1" applyProtection="1">
      <alignment horizontal="right" vertical="center"/>
      <protection hidden="1"/>
    </xf>
    <xf numFmtId="1" fontId="4" fillId="5" borderId="44" xfId="0" applyNumberFormat="1" applyFont="1" applyFill="1" applyBorder="1" applyAlignment="1" applyProtection="1">
      <alignment horizontal="right" vertical="center"/>
      <protection hidden="1"/>
    </xf>
    <xf numFmtId="1" fontId="5" fillId="17" borderId="41" xfId="0" applyNumberFormat="1" applyFont="1" applyFill="1" applyBorder="1" applyAlignment="1" applyProtection="1">
      <alignment vertical="center"/>
      <protection hidden="1"/>
    </xf>
    <xf numFmtId="0" fontId="5" fillId="17" borderId="42" xfId="0" applyFont="1" applyFill="1" applyBorder="1" applyAlignment="1" applyProtection="1">
      <alignment vertical="center"/>
      <protection hidden="1"/>
    </xf>
    <xf numFmtId="1" fontId="26" fillId="0" borderId="34" xfId="0" applyNumberFormat="1" applyFont="1" applyFill="1" applyBorder="1" applyAlignment="1" applyProtection="1">
      <alignment vertical="center"/>
      <protection locked="0" hidden="1"/>
    </xf>
    <xf numFmtId="0" fontId="26" fillId="0" borderId="39" xfId="0" applyFont="1" applyFill="1" applyBorder="1" applyAlignment="1" applyProtection="1">
      <alignment vertical="center"/>
      <protection hidden="1"/>
    </xf>
    <xf numFmtId="0" fontId="4" fillId="2" borderId="41" xfId="0" applyFont="1" applyFill="1" applyBorder="1" applyAlignment="1" applyProtection="1">
      <alignment horizontal="center" vertical="center"/>
      <protection hidden="1"/>
    </xf>
    <xf numFmtId="0" fontId="4" fillId="2" borderId="42" xfId="0" applyFont="1" applyFill="1" applyBorder="1" applyAlignment="1" applyProtection="1">
      <alignment horizontal="center" vertical="center"/>
      <protection hidden="1"/>
    </xf>
    <xf numFmtId="0" fontId="5" fillId="3" borderId="48" xfId="0" applyFont="1" applyFill="1" applyBorder="1" applyAlignment="1" applyProtection="1">
      <alignment vertical="center"/>
      <protection hidden="1"/>
    </xf>
    <xf numFmtId="1" fontId="5" fillId="3" borderId="41" xfId="0" applyNumberFormat="1" applyFont="1" applyFill="1" applyBorder="1" applyAlignment="1" applyProtection="1">
      <alignment vertical="center"/>
      <protection hidden="1"/>
    </xf>
    <xf numFmtId="0" fontId="5" fillId="17" borderId="26" xfId="0" applyFont="1" applyFill="1" applyBorder="1" applyAlignment="1" applyProtection="1">
      <alignment horizontal="left" vertical="center"/>
      <protection hidden="1"/>
    </xf>
    <xf numFmtId="0" fontId="5" fillId="17" borderId="27" xfId="0" applyFont="1" applyFill="1" applyBorder="1" applyAlignment="1" applyProtection="1">
      <alignment horizontal="left" vertical="center"/>
      <protection hidden="1"/>
    </xf>
    <xf numFmtId="0" fontId="5" fillId="17" borderId="28" xfId="0" applyFont="1" applyFill="1" applyBorder="1" applyAlignment="1" applyProtection="1">
      <alignment horizontal="left" vertical="center"/>
      <protection hidden="1"/>
    </xf>
    <xf numFmtId="0" fontId="5" fillId="21" borderId="19" xfId="0" applyFont="1" applyFill="1" applyBorder="1" applyAlignment="1" applyProtection="1">
      <alignment horizontal="left" vertical="center"/>
      <protection hidden="1"/>
    </xf>
    <xf numFmtId="0" fontId="5" fillId="21" borderId="20" xfId="0" applyFont="1" applyFill="1" applyBorder="1" applyAlignment="1" applyProtection="1">
      <alignment horizontal="left" vertical="center"/>
      <protection hidden="1"/>
    </xf>
    <xf numFmtId="0" fontId="5" fillId="21" borderId="21" xfId="0" applyFont="1" applyFill="1" applyBorder="1" applyAlignment="1" applyProtection="1">
      <alignment horizontal="left" vertical="center"/>
      <protection hidden="1"/>
    </xf>
    <xf numFmtId="0" fontId="28" fillId="10" borderId="36" xfId="0" applyFont="1" applyFill="1" applyBorder="1" applyAlignment="1" applyProtection="1">
      <alignment horizontal="left" vertical="center"/>
      <protection hidden="1"/>
    </xf>
    <xf numFmtId="0" fontId="28" fillId="10" borderId="37" xfId="0" applyFont="1" applyFill="1" applyBorder="1" applyAlignment="1" applyProtection="1">
      <alignment horizontal="left" vertical="center"/>
      <protection hidden="1"/>
    </xf>
    <xf numFmtId="0" fontId="4" fillId="13" borderId="40" xfId="0" applyFont="1" applyFill="1" applyBorder="1" applyAlignment="1" applyProtection="1">
      <alignment horizontal="left" vertical="center"/>
      <protection hidden="1"/>
    </xf>
    <xf numFmtId="0" fontId="4" fillId="12" borderId="40" xfId="0" applyFont="1" applyFill="1" applyBorder="1" applyAlignment="1" applyProtection="1">
      <alignment horizontal="left" vertical="center"/>
      <protection hidden="1"/>
    </xf>
    <xf numFmtId="0" fontId="5" fillId="13" borderId="41" xfId="0" applyFont="1" applyFill="1" applyBorder="1" applyAlignment="1" applyProtection="1">
      <alignment horizontal="left" vertical="center"/>
      <protection hidden="1"/>
    </xf>
    <xf numFmtId="0" fontId="4" fillId="15" borderId="41" xfId="0" applyFont="1" applyFill="1" applyBorder="1" applyAlignment="1" applyProtection="1">
      <alignment horizontal="center" vertical="center"/>
      <protection hidden="1"/>
    </xf>
    <xf numFmtId="0" fontId="4" fillId="15" borderId="42" xfId="0" applyFont="1" applyFill="1" applyBorder="1" applyAlignment="1" applyProtection="1">
      <alignment horizontal="center" vertical="center"/>
      <protection hidden="1"/>
    </xf>
    <xf numFmtId="0" fontId="5" fillId="21" borderId="41" xfId="0" applyFont="1" applyFill="1" applyBorder="1" applyAlignment="1" applyProtection="1">
      <alignment horizontal="left" vertical="center"/>
      <protection hidden="1"/>
    </xf>
    <xf numFmtId="1" fontId="5" fillId="21" borderId="41" xfId="0" applyNumberFormat="1" applyFont="1" applyFill="1" applyBorder="1" applyAlignment="1" applyProtection="1">
      <alignment vertical="center"/>
      <protection hidden="1"/>
    </xf>
    <xf numFmtId="0" fontId="5" fillId="21" borderId="42" xfId="0" applyFont="1" applyFill="1" applyBorder="1" applyAlignment="1" applyProtection="1">
      <alignment vertical="center"/>
      <protection hidden="1"/>
    </xf>
    <xf numFmtId="1" fontId="29" fillId="0" borderId="34" xfId="0" applyNumberFormat="1" applyFont="1" applyFill="1" applyBorder="1" applyAlignment="1" applyProtection="1">
      <alignment vertical="center"/>
      <protection locked="0" hidden="1"/>
    </xf>
    <xf numFmtId="0" fontId="29" fillId="0" borderId="39" xfId="0" applyFont="1" applyFill="1" applyBorder="1" applyAlignment="1" applyProtection="1">
      <alignment vertical="center"/>
      <protection hidden="1"/>
    </xf>
    <xf numFmtId="0" fontId="4" fillId="15" borderId="40" xfId="0" applyFont="1" applyFill="1" applyBorder="1" applyAlignment="1" applyProtection="1">
      <alignment horizontal="left" vertical="center"/>
      <protection hidden="1"/>
    </xf>
    <xf numFmtId="0" fontId="5" fillId="15" borderId="20" xfId="0" applyFont="1" applyFill="1" applyBorder="1" applyAlignment="1" applyProtection="1">
      <alignment horizontal="left" vertical="center"/>
      <protection hidden="1"/>
    </xf>
    <xf numFmtId="0" fontId="5" fillId="15" borderId="54" xfId="0" applyFont="1" applyFill="1" applyBorder="1" applyAlignment="1" applyProtection="1">
      <alignment horizontal="left" vertical="center"/>
      <protection hidden="1"/>
    </xf>
    <xf numFmtId="0" fontId="4" fillId="10" borderId="40" xfId="0" applyFont="1" applyFill="1" applyBorder="1" applyAlignment="1" applyProtection="1">
      <alignment horizontal="left" vertical="center"/>
      <protection hidden="1"/>
    </xf>
    <xf numFmtId="1" fontId="29" fillId="0" borderId="10" xfId="0" applyNumberFormat="1" applyFont="1" applyFill="1" applyBorder="1" applyAlignment="1" applyProtection="1">
      <alignment vertical="center"/>
      <protection locked="0" hidden="1"/>
    </xf>
    <xf numFmtId="0" fontId="29" fillId="0" borderId="11" xfId="0" applyFont="1" applyFill="1" applyBorder="1" applyAlignment="1" applyProtection="1">
      <alignment vertical="center"/>
      <protection hidden="1"/>
    </xf>
    <xf numFmtId="0" fontId="5" fillId="21" borderId="51" xfId="0" applyFont="1" applyFill="1" applyBorder="1" applyAlignment="1" applyProtection="1">
      <alignment vertical="center"/>
      <protection hidden="1"/>
    </xf>
    <xf numFmtId="0" fontId="29" fillId="0" borderId="10" xfId="0" applyFont="1" applyFill="1" applyBorder="1" applyAlignment="1" applyProtection="1">
      <alignment vertical="center"/>
      <protection hidden="1"/>
    </xf>
    <xf numFmtId="1" fontId="3" fillId="5" borderId="23" xfId="0" applyNumberFormat="1" applyFont="1" applyFill="1" applyBorder="1" applyAlignment="1" applyProtection="1">
      <alignment horizontal="right" vertical="center"/>
      <protection hidden="1"/>
    </xf>
    <xf numFmtId="1" fontId="21" fillId="9" borderId="37" xfId="0" applyNumberFormat="1" applyFont="1" applyFill="1" applyBorder="1" applyAlignment="1" applyProtection="1">
      <alignment horizontal="right" vertical="center"/>
      <protection hidden="1"/>
    </xf>
    <xf numFmtId="0" fontId="21" fillId="9" borderId="19" xfId="0" applyFont="1" applyFill="1" applyBorder="1" applyAlignment="1" applyProtection="1">
      <alignment horizontal="left" vertical="center"/>
      <protection hidden="1"/>
    </xf>
    <xf numFmtId="0" fontId="21" fillId="9" borderId="20" xfId="0" applyFont="1" applyFill="1" applyBorder="1" applyAlignment="1" applyProtection="1">
      <alignment horizontal="left" vertical="center"/>
      <protection hidden="1"/>
    </xf>
    <xf numFmtId="0" fontId="21" fillId="9" borderId="21" xfId="0" applyFont="1" applyFill="1" applyBorder="1" applyAlignment="1" applyProtection="1">
      <alignment horizontal="left" vertical="center"/>
      <protection hidden="1"/>
    </xf>
    <xf numFmtId="0" fontId="5" fillId="21" borderId="54" xfId="0" applyFont="1" applyFill="1" applyBorder="1" applyAlignment="1" applyProtection="1">
      <alignment horizontal="left" vertical="center"/>
      <protection hidden="1"/>
    </xf>
    <xf numFmtId="0" fontId="5" fillId="21" borderId="41" xfId="0" applyFont="1" applyFill="1" applyBorder="1" applyAlignment="1" applyProtection="1">
      <alignment vertical="center"/>
      <protection hidden="1"/>
    </xf>
    <xf numFmtId="0" fontId="5" fillId="21" borderId="40" xfId="0" applyFont="1" applyFill="1" applyBorder="1" applyAlignment="1" applyProtection="1">
      <alignment horizontal="left" vertical="center"/>
      <protection hidden="1"/>
    </xf>
    <xf numFmtId="0" fontId="4" fillId="18" borderId="49" xfId="0" applyFont="1" applyFill="1" applyBorder="1" applyAlignment="1" applyProtection="1">
      <alignment horizontal="center" vertical="center"/>
      <protection hidden="1"/>
    </xf>
    <xf numFmtId="0" fontId="4" fillId="18" borderId="40" xfId="0" applyFont="1" applyFill="1" applyBorder="1" applyAlignment="1" applyProtection="1">
      <alignment horizontal="left" vertical="center"/>
      <protection hidden="1"/>
    </xf>
    <xf numFmtId="0" fontId="13" fillId="18" borderId="20" xfId="0" applyFont="1" applyFill="1" applyBorder="1" applyAlignment="1" applyProtection="1">
      <alignment horizontal="right" vertical="center"/>
      <protection hidden="1"/>
    </xf>
    <xf numFmtId="0" fontId="13" fillId="18" borderId="54" xfId="0" applyFont="1" applyFill="1" applyBorder="1" applyAlignment="1" applyProtection="1">
      <alignment horizontal="right" vertical="center"/>
      <protection hidden="1"/>
    </xf>
    <xf numFmtId="0" fontId="4" fillId="18" borderId="41" xfId="0" applyFont="1" applyFill="1" applyBorder="1" applyAlignment="1" applyProtection="1">
      <alignment horizontal="center" vertical="center"/>
      <protection hidden="1"/>
    </xf>
    <xf numFmtId="0" fontId="4" fillId="18" borderId="42" xfId="0" applyFont="1" applyFill="1" applyBorder="1" applyAlignment="1" applyProtection="1">
      <alignment horizontal="center" vertical="center"/>
      <protection hidden="1"/>
    </xf>
    <xf numFmtId="0" fontId="5" fillId="20" borderId="23" xfId="0" applyFont="1" applyFill="1" applyBorder="1" applyAlignment="1" applyProtection="1">
      <alignment horizontal="center" vertical="center"/>
      <protection hidden="1"/>
    </xf>
    <xf numFmtId="0" fontId="5" fillId="20" borderId="24" xfId="0" applyFont="1" applyFill="1" applyBorder="1" applyAlignment="1" applyProtection="1">
      <alignment horizontal="center" vertical="center"/>
      <protection hidden="1"/>
    </xf>
    <xf numFmtId="1" fontId="5" fillId="20" borderId="17" xfId="0" applyNumberFormat="1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43" fontId="3" fillId="5" borderId="0" xfId="1" applyFont="1" applyFill="1" applyBorder="1" applyAlignment="1" applyProtection="1">
      <alignment horizontal="left" vertical="center"/>
      <protection hidden="1"/>
    </xf>
    <xf numFmtId="1" fontId="3" fillId="0" borderId="39" xfId="0" applyNumberFormat="1" applyFont="1" applyFill="1" applyBorder="1" applyAlignment="1" applyProtection="1">
      <alignment vertical="center"/>
      <protection locked="0" hidden="1"/>
    </xf>
    <xf numFmtId="0" fontId="0" fillId="14" borderId="20" xfId="0" applyFill="1" applyBorder="1"/>
    <xf numFmtId="0" fontId="18" fillId="14" borderId="20" xfId="0" applyFont="1" applyFill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49" xfId="0" applyFont="1" applyBorder="1" applyAlignment="1" applyProtection="1">
      <alignment horizontal="left" vertical="center"/>
      <protection hidden="1"/>
    </xf>
    <xf numFmtId="0" fontId="30" fillId="2" borderId="26" xfId="0" applyFont="1" applyFill="1" applyBorder="1" applyAlignment="1" applyProtection="1">
      <alignment horizontal="center" vertical="center"/>
      <protection hidden="1"/>
    </xf>
    <xf numFmtId="0" fontId="30" fillId="2" borderId="27" xfId="0" applyFont="1" applyFill="1" applyBorder="1" applyAlignment="1" applyProtection="1">
      <alignment horizontal="center" vertical="center"/>
      <protection hidden="1"/>
    </xf>
    <xf numFmtId="0" fontId="30" fillId="2" borderId="38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left" vertical="center"/>
      <protection hidden="1"/>
    </xf>
    <xf numFmtId="0" fontId="3" fillId="0" borderId="10" xfId="0" applyFont="1" applyFill="1" applyBorder="1" applyAlignment="1" applyProtection="1">
      <alignment horizontal="left" vertical="center"/>
      <protection hidden="1"/>
    </xf>
    <xf numFmtId="0" fontId="3" fillId="0" borderId="25" xfId="0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Alignment="1" applyProtection="1">
      <alignment horizontal="left" vertical="center"/>
      <protection hidden="1"/>
    </xf>
    <xf numFmtId="0" fontId="3" fillId="0" borderId="14" xfId="0" applyFont="1" applyFill="1" applyBorder="1" applyAlignment="1" applyProtection="1">
      <alignment horizontal="left" vertical="center"/>
      <protection hidden="1"/>
    </xf>
    <xf numFmtId="0" fontId="3" fillId="0" borderId="16" xfId="0" applyFont="1" applyFill="1" applyBorder="1" applyAlignment="1" applyProtection="1">
      <alignment horizontal="left" vertical="center"/>
      <protection hidden="1"/>
    </xf>
    <xf numFmtId="0" fontId="3" fillId="0" borderId="17" xfId="0" applyFont="1" applyFill="1" applyBorder="1" applyAlignment="1" applyProtection="1">
      <alignment horizontal="left" vertical="center"/>
      <protection hidden="1"/>
    </xf>
    <xf numFmtId="0" fontId="11" fillId="4" borderId="19" xfId="0" applyFont="1" applyFill="1" applyBorder="1" applyAlignment="1" applyProtection="1">
      <alignment horizontal="center" vertical="center"/>
      <protection hidden="1"/>
    </xf>
    <xf numFmtId="0" fontId="11" fillId="4" borderId="20" xfId="0" applyFont="1" applyFill="1" applyBorder="1" applyAlignment="1" applyProtection="1">
      <alignment horizontal="center" vertical="center"/>
      <protection hidden="1"/>
    </xf>
    <xf numFmtId="0" fontId="11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5" fillId="6" borderId="19" xfId="0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4" fillId="2" borderId="45" xfId="0" applyFont="1" applyFill="1" applyBorder="1" applyAlignment="1" applyProtection="1">
      <alignment horizontal="left" vertical="center"/>
      <protection hidden="1"/>
    </xf>
    <xf numFmtId="0" fontId="4" fillId="2" borderId="46" xfId="0" applyFont="1" applyFill="1" applyBorder="1" applyAlignment="1" applyProtection="1">
      <alignment horizontal="left" vertical="center"/>
      <protection hidden="1"/>
    </xf>
    <xf numFmtId="0" fontId="4" fillId="2" borderId="47" xfId="0" applyFont="1" applyFill="1" applyBorder="1" applyAlignment="1" applyProtection="1">
      <alignment horizontal="left" vertical="center"/>
      <protection hidden="1"/>
    </xf>
    <xf numFmtId="0" fontId="3" fillId="0" borderId="26" xfId="0" applyFont="1" applyFill="1" applyBorder="1" applyAlignment="1" applyProtection="1">
      <alignment horizontal="left" vertical="center"/>
      <protection hidden="1"/>
    </xf>
    <xf numFmtId="0" fontId="3" fillId="0" borderId="27" xfId="0" applyFont="1" applyFill="1" applyBorder="1" applyAlignment="1" applyProtection="1">
      <alignment horizontal="left" vertical="center"/>
      <protection hidden="1"/>
    </xf>
    <xf numFmtId="0" fontId="3" fillId="0" borderId="28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/>
      <protection hidden="1"/>
    </xf>
    <xf numFmtId="0" fontId="4" fillId="2" borderId="36" xfId="0" applyFont="1" applyFill="1" applyBorder="1" applyAlignment="1" applyProtection="1">
      <alignment horizontal="left" vertical="center"/>
      <protection hidden="1"/>
    </xf>
    <xf numFmtId="0" fontId="4" fillId="2" borderId="37" xfId="0" applyFont="1" applyFill="1" applyBorder="1" applyAlignment="1" applyProtection="1">
      <alignment horizontal="left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vertical="center"/>
      <protection hidden="1"/>
    </xf>
    <xf numFmtId="0" fontId="4" fillId="2" borderId="34" xfId="0" applyFont="1" applyFill="1" applyBorder="1" applyAlignment="1" applyProtection="1">
      <alignment vertical="center"/>
      <protection hidden="1"/>
    </xf>
    <xf numFmtId="0" fontId="5" fillId="3" borderId="34" xfId="0" applyFont="1" applyFill="1" applyBorder="1" applyAlignment="1" applyProtection="1">
      <alignment horizontal="left" vertical="center"/>
      <protection hidden="1"/>
    </xf>
    <xf numFmtId="0" fontId="9" fillId="0" borderId="19" xfId="0" applyFont="1" applyFill="1" applyBorder="1" applyAlignment="1" applyProtection="1">
      <alignment horizontal="center" vertical="center"/>
      <protection hidden="1"/>
    </xf>
    <xf numFmtId="0" fontId="10" fillId="0" borderId="20" xfId="0" applyFont="1" applyFill="1" applyBorder="1" applyAlignment="1" applyProtection="1">
      <alignment horizontal="center" vertical="center"/>
      <protection hidden="1"/>
    </xf>
    <xf numFmtId="0" fontId="10" fillId="0" borderId="21" xfId="0" applyFont="1" applyFill="1" applyBorder="1" applyAlignment="1" applyProtection="1">
      <alignment horizontal="center" vertical="center"/>
      <protection hidden="1"/>
    </xf>
    <xf numFmtId="0" fontId="5" fillId="8" borderId="40" xfId="0" applyFont="1" applyFill="1" applyBorder="1" applyAlignment="1" applyProtection="1">
      <alignment horizontal="center" vertical="center"/>
      <protection hidden="1"/>
    </xf>
    <xf numFmtId="0" fontId="5" fillId="8" borderId="41" xfId="0" applyFont="1" applyFill="1" applyBorder="1" applyAlignment="1" applyProtection="1">
      <alignment horizontal="center" vertical="center"/>
      <protection hidden="1"/>
    </xf>
    <xf numFmtId="0" fontId="5" fillId="8" borderId="42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left" vertical="center"/>
      <protection hidden="1"/>
    </xf>
    <xf numFmtId="0" fontId="4" fillId="2" borderId="34" xfId="0" applyFont="1" applyFill="1" applyBorder="1" applyAlignment="1" applyProtection="1">
      <alignment horizontal="left" vertical="center"/>
      <protection hidden="1"/>
    </xf>
    <xf numFmtId="0" fontId="9" fillId="0" borderId="6" xfId="0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horizontal="left" vertical="center"/>
      <protection hidden="1"/>
    </xf>
    <xf numFmtId="0" fontId="10" fillId="0" borderId="26" xfId="0" applyFont="1" applyFill="1" applyBorder="1" applyAlignment="1" applyProtection="1">
      <alignment horizontal="left" vertical="center"/>
      <protection hidden="1"/>
    </xf>
    <xf numFmtId="0" fontId="10" fillId="0" borderId="27" xfId="0" applyFont="1" applyFill="1" applyBorder="1" applyAlignment="1" applyProtection="1">
      <alignment horizontal="left" vertical="center"/>
      <protection hidden="1"/>
    </xf>
    <xf numFmtId="0" fontId="10" fillId="0" borderId="38" xfId="0" applyFont="1" applyFill="1" applyBorder="1" applyAlignment="1" applyProtection="1">
      <alignment horizontal="left" vertical="center"/>
      <protection hidden="1"/>
    </xf>
    <xf numFmtId="0" fontId="4" fillId="2" borderId="22" xfId="0" applyFont="1" applyFill="1" applyBorder="1" applyAlignment="1" applyProtection="1">
      <alignment horizontal="left" vertical="center"/>
      <protection hidden="1"/>
    </xf>
    <xf numFmtId="0" fontId="4" fillId="2" borderId="23" xfId="0" applyFont="1" applyFill="1" applyBorder="1" applyAlignment="1" applyProtection="1">
      <alignment horizontal="left" vertical="center"/>
      <protection hidden="1"/>
    </xf>
    <xf numFmtId="0" fontId="3" fillId="5" borderId="25" xfId="0" applyFont="1" applyFill="1" applyBorder="1" applyAlignment="1" applyProtection="1">
      <alignment horizontal="left" vertical="center"/>
      <protection hidden="1"/>
    </xf>
    <xf numFmtId="0" fontId="4" fillId="5" borderId="13" xfId="0" applyFont="1" applyFill="1" applyBorder="1" applyAlignment="1" applyProtection="1">
      <alignment horizontal="left" vertical="center"/>
      <protection hidden="1"/>
    </xf>
    <xf numFmtId="0" fontId="4" fillId="5" borderId="14" xfId="0" applyFont="1" applyFill="1" applyBorder="1" applyAlignment="1" applyProtection="1">
      <alignment horizontal="left" vertical="center"/>
      <protection hidden="1"/>
    </xf>
    <xf numFmtId="0" fontId="5" fillId="3" borderId="26" xfId="0" applyFont="1" applyFill="1" applyBorder="1" applyAlignment="1" applyProtection="1">
      <alignment vertical="center"/>
      <protection hidden="1"/>
    </xf>
    <xf numFmtId="0" fontId="5" fillId="3" borderId="27" xfId="0" applyFont="1" applyFill="1" applyBorder="1" applyAlignment="1" applyProtection="1">
      <alignment vertical="center"/>
      <protection hidden="1"/>
    </xf>
    <xf numFmtId="0" fontId="5" fillId="3" borderId="28" xfId="0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5" xfId="0" applyFont="1" applyFill="1" applyBorder="1" applyAlignment="1" applyProtection="1">
      <alignment horizontal="left" vertical="center"/>
      <protection hidden="1"/>
    </xf>
    <xf numFmtId="0" fontId="3" fillId="0" borderId="33" xfId="0" applyFont="1" applyFill="1" applyBorder="1" applyAlignment="1" applyProtection="1">
      <alignment horizontal="left" vertical="center"/>
      <protection hidden="1"/>
    </xf>
    <xf numFmtId="0" fontId="3" fillId="0" borderId="34" xfId="0" applyFont="1" applyFill="1" applyBorder="1" applyAlignment="1" applyProtection="1">
      <alignment horizontal="left" vertical="center"/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4" fillId="7" borderId="30" xfId="0" applyFont="1" applyFill="1" applyBorder="1" applyAlignment="1" applyProtection="1">
      <alignment horizontal="center" vertical="center"/>
      <protection hidden="1"/>
    </xf>
    <xf numFmtId="0" fontId="4" fillId="7" borderId="31" xfId="0" applyFont="1" applyFill="1" applyBorder="1" applyAlignment="1" applyProtection="1">
      <alignment horizontal="center" vertical="center"/>
      <protection hidden="1"/>
    </xf>
    <xf numFmtId="0" fontId="4" fillId="7" borderId="32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5" fillId="3" borderId="26" xfId="0" applyFont="1" applyFill="1" applyBorder="1" applyAlignment="1" applyProtection="1">
      <alignment horizontal="left" vertical="center"/>
      <protection hidden="1"/>
    </xf>
    <xf numFmtId="0" fontId="5" fillId="3" borderId="27" xfId="0" applyFont="1" applyFill="1" applyBorder="1" applyAlignment="1" applyProtection="1">
      <alignment horizontal="left" vertical="center"/>
      <protection hidden="1"/>
    </xf>
    <xf numFmtId="0" fontId="5" fillId="3" borderId="28" xfId="0" applyFont="1" applyFill="1" applyBorder="1" applyAlignment="1" applyProtection="1">
      <alignment horizontal="left" vertical="center"/>
      <protection hidden="1"/>
    </xf>
    <xf numFmtId="0" fontId="5" fillId="5" borderId="19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21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5" borderId="26" xfId="0" applyFont="1" applyFill="1" applyBorder="1" applyAlignment="1" applyProtection="1">
      <alignment horizontal="left" vertical="center"/>
      <protection hidden="1"/>
    </xf>
    <xf numFmtId="0" fontId="5" fillId="5" borderId="27" xfId="0" applyFont="1" applyFill="1" applyBorder="1" applyAlignment="1" applyProtection="1">
      <alignment horizontal="left" vertical="center"/>
      <protection hidden="1"/>
    </xf>
    <xf numFmtId="0" fontId="5" fillId="5" borderId="28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left" vertical="center"/>
      <protection locked="0" hidden="1"/>
    </xf>
    <xf numFmtId="0" fontId="3" fillId="0" borderId="18" xfId="0" applyFont="1" applyBorder="1" applyAlignment="1" applyProtection="1">
      <alignment horizontal="left" vertical="center"/>
      <protection locked="0"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left" vertical="center"/>
      <protection locked="0" hidden="1"/>
    </xf>
    <xf numFmtId="0" fontId="3" fillId="0" borderId="13" xfId="0" applyFont="1" applyBorder="1" applyAlignment="1" applyProtection="1">
      <alignment horizontal="left" vertical="center"/>
      <protection locked="0" hidden="1"/>
    </xf>
    <xf numFmtId="0" fontId="3" fillId="0" borderId="15" xfId="0" applyFont="1" applyBorder="1" applyAlignment="1" applyProtection="1">
      <alignment horizontal="left" vertical="center"/>
      <protection locked="0" hidden="1"/>
    </xf>
    <xf numFmtId="0" fontId="6" fillId="0" borderId="10" xfId="2" applyBorder="1" applyAlignment="1" applyProtection="1">
      <alignment horizontal="left" vertical="center"/>
      <protection locked="0" hidden="1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3" fillId="0" borderId="14" xfId="0" applyFont="1" applyBorder="1" applyAlignment="1" applyProtection="1">
      <alignment horizontal="left" vertical="center"/>
      <protection locked="0"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0" fontId="5" fillId="20" borderId="22" xfId="0" applyFont="1" applyFill="1" applyBorder="1" applyAlignment="1" applyProtection="1">
      <alignment horizontal="left" vertical="center"/>
      <protection hidden="1"/>
    </xf>
    <xf numFmtId="0" fontId="5" fillId="20" borderId="23" xfId="0" applyFont="1" applyFill="1" applyBorder="1" applyAlignment="1" applyProtection="1">
      <alignment horizontal="left" vertical="center"/>
      <protection hidden="1"/>
    </xf>
    <xf numFmtId="0" fontId="3" fillId="0" borderId="45" xfId="0" applyFont="1" applyFill="1" applyBorder="1" applyAlignment="1" applyProtection="1">
      <alignment horizontal="left" vertical="center"/>
      <protection hidden="1"/>
    </xf>
    <xf numFmtId="0" fontId="3" fillId="0" borderId="46" xfId="0" applyFont="1" applyFill="1" applyBorder="1" applyAlignment="1" applyProtection="1">
      <alignment horizontal="left" vertical="center"/>
      <protection hidden="1"/>
    </xf>
    <xf numFmtId="0" fontId="3" fillId="0" borderId="47" xfId="0" applyFont="1" applyFill="1" applyBorder="1" applyAlignment="1" applyProtection="1">
      <alignment horizontal="left" vertical="center"/>
      <protection hidden="1"/>
    </xf>
    <xf numFmtId="0" fontId="18" fillId="14" borderId="20" xfId="0" applyFont="1" applyFill="1" applyBorder="1" applyAlignment="1" applyProtection="1">
      <alignment horizontal="center" vertical="center"/>
      <protection hidden="1"/>
    </xf>
    <xf numFmtId="0" fontId="18" fillId="14" borderId="21" xfId="0" applyFont="1" applyFill="1" applyBorder="1" applyAlignment="1" applyProtection="1">
      <alignment horizontal="center" vertical="center"/>
      <protection hidden="1"/>
    </xf>
    <xf numFmtId="0" fontId="4" fillId="15" borderId="22" xfId="0" applyFont="1" applyFill="1" applyBorder="1" applyAlignment="1" applyProtection="1">
      <alignment horizontal="left" vertical="center"/>
      <protection hidden="1"/>
    </xf>
    <xf numFmtId="0" fontId="4" fillId="15" borderId="23" xfId="0" applyFont="1" applyFill="1" applyBorder="1" applyAlignment="1" applyProtection="1">
      <alignment horizontal="left" vertical="center"/>
      <protection hidden="1"/>
    </xf>
    <xf numFmtId="0" fontId="5" fillId="21" borderId="52" xfId="0" applyFont="1" applyFill="1" applyBorder="1" applyAlignment="1" applyProtection="1">
      <alignment horizontal="left" vertical="center"/>
      <protection hidden="1"/>
    </xf>
    <xf numFmtId="0" fontId="5" fillId="21" borderId="53" xfId="0" applyFont="1" applyFill="1" applyBorder="1" applyAlignment="1" applyProtection="1">
      <alignment horizontal="left" vertical="center"/>
      <protection hidden="1"/>
    </xf>
    <xf numFmtId="0" fontId="5" fillId="21" borderId="50" xfId="0" applyFont="1" applyFill="1" applyBorder="1" applyAlignment="1" applyProtection="1">
      <alignment horizontal="left" vertical="center"/>
      <protection hidden="1"/>
    </xf>
    <xf numFmtId="0" fontId="5" fillId="20" borderId="26" xfId="0" applyFont="1" applyFill="1" applyBorder="1" applyAlignment="1" applyProtection="1">
      <alignment horizontal="left" vertical="center"/>
      <protection hidden="1"/>
    </xf>
    <xf numFmtId="0" fontId="5" fillId="20" borderId="27" xfId="0" applyFont="1" applyFill="1" applyBorder="1" applyAlignment="1" applyProtection="1">
      <alignment horizontal="left" vertical="center"/>
      <protection hidden="1"/>
    </xf>
    <xf numFmtId="0" fontId="5" fillId="20" borderId="28" xfId="0" applyFont="1" applyFill="1" applyBorder="1" applyAlignment="1" applyProtection="1">
      <alignment horizontal="left" vertical="center"/>
      <protection hidden="1"/>
    </xf>
    <xf numFmtId="0" fontId="5" fillId="5" borderId="19" xfId="0" applyFont="1" applyFill="1" applyBorder="1" applyAlignment="1" applyProtection="1">
      <alignment horizontal="left" vertical="center"/>
      <protection hidden="1"/>
    </xf>
    <xf numFmtId="0" fontId="5" fillId="5" borderId="20" xfId="0" applyFont="1" applyFill="1" applyBorder="1" applyAlignment="1" applyProtection="1">
      <alignment horizontal="left" vertical="center"/>
      <protection hidden="1"/>
    </xf>
    <xf numFmtId="0" fontId="5" fillId="5" borderId="2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52" xfId="0" applyFont="1" applyFill="1" applyBorder="1" applyAlignment="1" applyProtection="1">
      <alignment horizontal="left" vertical="center"/>
      <protection hidden="1"/>
    </xf>
    <xf numFmtId="0" fontId="3" fillId="0" borderId="53" xfId="0" applyFont="1" applyFill="1" applyBorder="1" applyAlignment="1" applyProtection="1">
      <alignment horizontal="left" vertical="center"/>
      <protection hidden="1"/>
    </xf>
    <xf numFmtId="0" fontId="3" fillId="0" borderId="50" xfId="0" applyFont="1" applyFill="1" applyBorder="1" applyAlignment="1" applyProtection="1">
      <alignment horizontal="left" vertical="center"/>
      <protection hidden="1"/>
    </xf>
    <xf numFmtId="0" fontId="5" fillId="9" borderId="52" xfId="0" applyFont="1" applyFill="1" applyBorder="1" applyAlignment="1" applyProtection="1">
      <alignment horizontal="left" vertical="center"/>
      <protection hidden="1"/>
    </xf>
    <xf numFmtId="0" fontId="5" fillId="9" borderId="53" xfId="0" applyFont="1" applyFill="1" applyBorder="1" applyAlignment="1" applyProtection="1">
      <alignment horizontal="left" vertical="center"/>
      <protection hidden="1"/>
    </xf>
    <xf numFmtId="0" fontId="5" fillId="9" borderId="50" xfId="0" applyFont="1" applyFill="1" applyBorder="1" applyAlignment="1" applyProtection="1">
      <alignment horizontal="left" vertical="center"/>
      <protection hidden="1"/>
    </xf>
    <xf numFmtId="0" fontId="5" fillId="5" borderId="7" xfId="0" applyFont="1" applyFill="1" applyBorder="1" applyAlignment="1" applyProtection="1">
      <alignment horizontal="left" vertical="center"/>
      <protection hidden="1"/>
    </xf>
    <xf numFmtId="0" fontId="5" fillId="5" borderId="8" xfId="0" applyFont="1" applyFill="1" applyBorder="1" applyAlignment="1" applyProtection="1">
      <alignment horizontal="left" vertical="center"/>
      <protection hidden="1"/>
    </xf>
    <xf numFmtId="0" fontId="20" fillId="15" borderId="40" xfId="0" applyFont="1" applyFill="1" applyBorder="1" applyAlignment="1" applyProtection="1">
      <alignment horizontal="left" vertical="center"/>
      <protection hidden="1"/>
    </xf>
    <xf numFmtId="0" fontId="20" fillId="15" borderId="41" xfId="0" applyFont="1" applyFill="1" applyBorder="1" applyAlignment="1" applyProtection="1">
      <alignment horizontal="left" vertical="center"/>
      <protection hidden="1"/>
    </xf>
    <xf numFmtId="0" fontId="3" fillId="5" borderId="45" xfId="0" applyFont="1" applyFill="1" applyBorder="1" applyAlignment="1" applyProtection="1">
      <alignment horizontal="left" vertical="center"/>
      <protection hidden="1"/>
    </xf>
    <xf numFmtId="0" fontId="3" fillId="5" borderId="46" xfId="0" applyFont="1" applyFill="1" applyBorder="1" applyAlignment="1" applyProtection="1">
      <alignment horizontal="left" vertical="center"/>
      <protection hidden="1"/>
    </xf>
    <xf numFmtId="0" fontId="3" fillId="5" borderId="47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0" fontId="5" fillId="17" borderId="52" xfId="0" applyFont="1" applyFill="1" applyBorder="1" applyAlignment="1" applyProtection="1">
      <alignment horizontal="left" vertical="center"/>
      <protection hidden="1"/>
    </xf>
    <xf numFmtId="0" fontId="5" fillId="17" borderId="53" xfId="0" applyFont="1" applyFill="1" applyBorder="1" applyAlignment="1" applyProtection="1">
      <alignment horizontal="left" vertical="center"/>
      <protection hidden="1"/>
    </xf>
    <xf numFmtId="0" fontId="5" fillId="17" borderId="50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vertical="center"/>
      <protection hidden="1"/>
    </xf>
    <xf numFmtId="0" fontId="27" fillId="0" borderId="45" xfId="0" applyFont="1" applyFill="1" applyBorder="1" applyAlignment="1" applyProtection="1">
      <alignment horizontal="left" vertical="center"/>
      <protection hidden="1"/>
    </xf>
    <xf numFmtId="0" fontId="27" fillId="0" borderId="46" xfId="0" applyFont="1" applyFill="1" applyBorder="1" applyAlignment="1" applyProtection="1">
      <alignment horizontal="left" vertical="center"/>
      <protection hidden="1"/>
    </xf>
    <xf numFmtId="0" fontId="27" fillId="0" borderId="47" xfId="0" applyFont="1" applyFill="1" applyBorder="1" applyAlignment="1" applyProtection="1">
      <alignment horizontal="left" vertical="center"/>
      <protection hidden="1"/>
    </xf>
    <xf numFmtId="0" fontId="5" fillId="17" borderId="19" xfId="0" applyFont="1" applyFill="1" applyBorder="1" applyAlignment="1" applyProtection="1">
      <alignment horizontal="left" vertical="center"/>
      <protection hidden="1"/>
    </xf>
    <xf numFmtId="0" fontId="5" fillId="17" borderId="20" xfId="0" applyFont="1" applyFill="1" applyBorder="1" applyAlignment="1" applyProtection="1">
      <alignment horizontal="left" vertical="center"/>
      <protection hidden="1"/>
    </xf>
    <xf numFmtId="0" fontId="5" fillId="17" borderId="54" xfId="0" applyFont="1" applyFill="1" applyBorder="1" applyAlignment="1" applyProtection="1">
      <alignment horizontal="left" vertical="center"/>
      <protection hidden="1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41" xfId="0" applyFont="1" applyFill="1" applyBorder="1" applyAlignment="1" applyProtection="1">
      <alignment horizontal="left" vertical="center"/>
      <protection hidden="1"/>
    </xf>
    <xf numFmtId="0" fontId="4" fillId="18" borderId="22" xfId="0" applyFont="1" applyFill="1" applyBorder="1" applyAlignment="1" applyProtection="1">
      <alignment horizontal="left" vertical="center"/>
      <protection hidden="1"/>
    </xf>
    <xf numFmtId="0" fontId="4" fillId="18" borderId="23" xfId="0" applyFont="1" applyFill="1" applyBorder="1" applyAlignment="1" applyProtection="1">
      <alignment horizontal="left" vertical="center"/>
      <protection hidden="1"/>
    </xf>
    <xf numFmtId="0" fontId="5" fillId="3" borderId="19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5" fillId="3" borderId="52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0" xfId="0" applyFont="1" applyFill="1" applyBorder="1" applyAlignment="1" applyProtection="1">
      <alignment horizontal="left" vertical="center"/>
      <protection hidden="1"/>
    </xf>
    <xf numFmtId="0" fontId="27" fillId="0" borderId="25" xfId="0" applyFont="1" applyFill="1" applyBorder="1" applyAlignment="1" applyProtection="1">
      <alignment horizontal="left" vertical="center"/>
      <protection hidden="1"/>
    </xf>
    <xf numFmtId="0" fontId="27" fillId="0" borderId="13" xfId="0" applyFont="1" applyFill="1" applyBorder="1" applyAlignment="1" applyProtection="1">
      <alignment horizontal="left" vertical="center"/>
      <protection hidden="1"/>
    </xf>
    <xf numFmtId="0" fontId="27" fillId="0" borderId="14" xfId="0" applyFont="1" applyFill="1" applyBorder="1" applyAlignment="1" applyProtection="1">
      <alignment horizontal="left" vertical="center"/>
      <protection hidden="1"/>
    </xf>
    <xf numFmtId="0" fontId="5" fillId="16" borderId="19" xfId="0" applyFont="1" applyFill="1" applyBorder="1" applyAlignment="1" applyProtection="1">
      <alignment horizontal="left" vertical="center"/>
      <protection hidden="1"/>
    </xf>
    <xf numFmtId="0" fontId="5" fillId="16" borderId="20" xfId="0" applyFont="1" applyFill="1" applyBorder="1" applyAlignment="1" applyProtection="1">
      <alignment horizontal="left" vertical="center"/>
      <protection hidden="1"/>
    </xf>
    <xf numFmtId="0" fontId="5" fillId="16" borderId="21" xfId="0" applyFont="1" applyFill="1" applyBorder="1" applyAlignment="1" applyProtection="1">
      <alignment horizontal="left" vertical="center"/>
      <protection hidden="1"/>
    </xf>
    <xf numFmtId="0" fontId="5" fillId="16" borderId="4" xfId="0" applyFont="1" applyFill="1" applyBorder="1" applyAlignment="1" applyProtection="1">
      <alignment horizontal="left" vertical="center"/>
      <protection hidden="1"/>
    </xf>
    <xf numFmtId="0" fontId="3" fillId="5" borderId="13" xfId="0" applyFont="1" applyFill="1" applyBorder="1" applyAlignment="1" applyProtection="1">
      <alignment horizontal="left" vertical="center"/>
      <protection hidden="1"/>
    </xf>
    <xf numFmtId="0" fontId="3" fillId="5" borderId="14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5" fillId="17" borderId="26" xfId="0" applyFont="1" applyFill="1" applyBorder="1" applyAlignment="1" applyProtection="1">
      <alignment horizontal="left" vertical="center"/>
      <protection hidden="1"/>
    </xf>
    <xf numFmtId="0" fontId="5" fillId="17" borderId="27" xfId="0" applyFont="1" applyFill="1" applyBorder="1" applyAlignment="1" applyProtection="1">
      <alignment horizontal="left" vertical="center"/>
      <protection hidden="1"/>
    </xf>
    <xf numFmtId="0" fontId="5" fillId="17" borderId="28" xfId="0" applyFont="1" applyFill="1" applyBorder="1" applyAlignment="1" applyProtection="1">
      <alignment horizontal="left" vertical="center"/>
      <protection hidden="1"/>
    </xf>
    <xf numFmtId="0" fontId="19" fillId="17" borderId="19" xfId="0" applyFont="1" applyFill="1" applyBorder="1" applyAlignment="1" applyProtection="1">
      <alignment horizontal="center" vertical="center"/>
      <protection hidden="1"/>
    </xf>
    <xf numFmtId="0" fontId="19" fillId="17" borderId="20" xfId="0" applyFont="1" applyFill="1" applyBorder="1" applyAlignment="1" applyProtection="1">
      <alignment horizontal="center" vertical="center"/>
      <protection hidden="1"/>
    </xf>
    <xf numFmtId="0" fontId="19" fillId="17" borderId="2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2" fillId="2" borderId="26" xfId="0" applyFont="1" applyFill="1" applyBorder="1" applyAlignment="1" applyProtection="1">
      <alignment horizontal="center" vertical="center"/>
      <protection hidden="1"/>
    </xf>
    <xf numFmtId="0" fontId="32" fillId="2" borderId="27" xfId="0" applyFont="1" applyFill="1" applyBorder="1" applyAlignment="1" applyProtection="1">
      <alignment horizontal="center" vertical="center"/>
      <protection hidden="1"/>
    </xf>
    <xf numFmtId="0" fontId="32" fillId="2" borderId="38" xfId="0" applyFont="1" applyFill="1" applyBorder="1" applyAlignment="1" applyProtection="1">
      <alignment horizontal="center" vertical="center"/>
      <protection hidden="1"/>
    </xf>
    <xf numFmtId="0" fontId="31" fillId="2" borderId="26" xfId="0" applyFont="1" applyFill="1" applyBorder="1" applyAlignment="1" applyProtection="1">
      <alignment horizontal="center" vertical="center"/>
      <protection hidden="1"/>
    </xf>
    <xf numFmtId="0" fontId="31" fillId="2" borderId="27" xfId="0" applyFont="1" applyFill="1" applyBorder="1" applyAlignment="1" applyProtection="1">
      <alignment horizontal="center" vertical="center"/>
      <protection hidden="1"/>
    </xf>
    <xf numFmtId="0" fontId="31" fillId="2" borderId="38" xfId="0" applyFont="1" applyFill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16" fillId="2" borderId="25" xfId="0" applyFont="1" applyFill="1" applyBorder="1" applyAlignment="1" applyProtection="1">
      <alignment horizontal="left" vertical="center"/>
      <protection hidden="1"/>
    </xf>
    <xf numFmtId="0" fontId="16" fillId="2" borderId="13" xfId="0" applyFont="1" applyFill="1" applyBorder="1" applyAlignment="1" applyProtection="1">
      <alignment horizontal="left" vertical="center"/>
      <protection hidden="1"/>
    </xf>
    <xf numFmtId="0" fontId="16" fillId="2" borderId="14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11" xfId="0" applyFont="1" applyBorder="1" applyAlignment="1" applyProtection="1">
      <alignment horizontal="left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31" fillId="2" borderId="26" xfId="0" applyFont="1" applyFill="1" applyBorder="1" applyAlignment="1" applyProtection="1">
      <alignment horizontal="center"/>
      <protection hidden="1"/>
    </xf>
    <xf numFmtId="0" fontId="31" fillId="2" borderId="27" xfId="0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3" fillId="0" borderId="35" xfId="0" applyFont="1" applyBorder="1" applyAlignment="1" applyProtection="1">
      <alignment horizontal="left"/>
      <protection hidden="1"/>
    </xf>
    <xf numFmtId="0" fontId="3" fillId="0" borderId="36" xfId="0" applyFont="1" applyBorder="1" applyAlignment="1" applyProtection="1">
      <alignment horizontal="left"/>
      <protection hidden="1"/>
    </xf>
    <xf numFmtId="0" fontId="3" fillId="0" borderId="49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3" fillId="0" borderId="25" xfId="0" applyFont="1" applyFill="1" applyBorder="1" applyAlignment="1" applyProtection="1">
      <alignment horizontal="left"/>
      <protection hidden="1"/>
    </xf>
    <xf numFmtId="0" fontId="3" fillId="0" borderId="13" xfId="0" applyFont="1" applyFill="1" applyBorder="1" applyAlignment="1" applyProtection="1">
      <alignment horizontal="left"/>
      <protection hidden="1"/>
    </xf>
    <xf numFmtId="0" fontId="3" fillId="0" borderId="14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52" xfId="0" applyFont="1" applyFill="1" applyBorder="1" applyAlignment="1" applyProtection="1">
      <alignment horizontal="left"/>
      <protection hidden="1"/>
    </xf>
    <xf numFmtId="0" fontId="3" fillId="0" borderId="53" xfId="0" applyFont="1" applyFill="1" applyBorder="1" applyAlignment="1" applyProtection="1">
      <alignment horizontal="left"/>
      <protection hidden="1"/>
    </xf>
    <xf numFmtId="0" fontId="3" fillId="0" borderId="50" xfId="0" applyFont="1" applyFill="1" applyBorder="1" applyAlignment="1" applyProtection="1">
      <alignment horizontal="left"/>
      <protection hidden="1"/>
    </xf>
    <xf numFmtId="0" fontId="3" fillId="0" borderId="10" xfId="0" applyFont="1" applyFill="1" applyBorder="1" applyAlignment="1" applyProtection="1">
      <alignment horizontal="left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locked="0" hidden="1"/>
    </xf>
    <xf numFmtId="0" fontId="3" fillId="0" borderId="18" xfId="0" applyFont="1" applyBorder="1" applyAlignment="1" applyProtection="1">
      <alignment horizontal="center"/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4" borderId="20" xfId="0" applyFont="1" applyFill="1" applyBorder="1" applyAlignment="1" applyProtection="1">
      <alignment horizontal="center"/>
      <protection hidden="1"/>
    </xf>
    <xf numFmtId="0" fontId="5" fillId="4" borderId="21" xfId="0" applyFont="1" applyFill="1" applyBorder="1" applyAlignment="1" applyProtection="1">
      <alignment horizontal="center"/>
      <protection hidden="1"/>
    </xf>
    <xf numFmtId="0" fontId="4" fillId="2" borderId="22" xfId="0" applyFont="1" applyFill="1" applyBorder="1" applyAlignment="1" applyProtection="1">
      <alignment horizontal="left"/>
      <protection hidden="1"/>
    </xf>
    <xf numFmtId="0" fontId="4" fillId="2" borderId="23" xfId="0" applyFont="1" applyFill="1" applyBorder="1" applyAlignment="1" applyProtection="1">
      <alignment horizontal="left"/>
      <protection hidden="1"/>
    </xf>
    <xf numFmtId="0" fontId="3" fillId="11" borderId="25" xfId="0" applyFont="1" applyFill="1" applyBorder="1" applyAlignment="1" applyProtection="1">
      <alignment horizontal="left"/>
      <protection hidden="1"/>
    </xf>
    <xf numFmtId="0" fontId="3" fillId="11" borderId="13" xfId="0" applyFont="1" applyFill="1" applyBorder="1" applyAlignment="1" applyProtection="1">
      <alignment horizontal="left"/>
      <protection hidden="1"/>
    </xf>
    <xf numFmtId="0" fontId="3" fillId="11" borderId="14" xfId="0" applyFont="1" applyFill="1" applyBorder="1" applyAlignment="1" applyProtection="1">
      <alignment horizontal="left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5" fillId="3" borderId="4" xfId="0" applyFont="1" applyFill="1" applyBorder="1" applyAlignment="1" applyProtection="1">
      <alignment horizontal="left"/>
      <protection hidden="1"/>
    </xf>
    <xf numFmtId="0" fontId="5" fillId="3" borderId="6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4" fillId="2" borderId="35" xfId="0" applyFont="1" applyFill="1" applyBorder="1" applyAlignment="1" applyProtection="1">
      <alignment horizontal="left"/>
      <protection hidden="1"/>
    </xf>
    <xf numFmtId="0" fontId="4" fillId="2" borderId="36" xfId="0" applyFont="1" applyFill="1" applyBorder="1" applyAlignment="1" applyProtection="1">
      <alignment horizontal="left"/>
      <protection hidden="1"/>
    </xf>
    <xf numFmtId="0" fontId="4" fillId="2" borderId="37" xfId="0" applyFont="1" applyFill="1" applyBorder="1" applyAlignment="1" applyProtection="1">
      <alignment horizontal="left"/>
      <protection hidden="1"/>
    </xf>
    <xf numFmtId="0" fontId="18" fillId="2" borderId="9" xfId="0" applyFont="1" applyFill="1" applyBorder="1" applyAlignment="1" applyProtection="1">
      <alignment horizontal="center"/>
      <protection hidden="1"/>
    </xf>
    <xf numFmtId="0" fontId="18" fillId="2" borderId="10" xfId="0" applyFont="1" applyFill="1" applyBorder="1" applyAlignment="1" applyProtection="1">
      <alignment horizontal="center"/>
      <protection hidden="1"/>
    </xf>
    <xf numFmtId="0" fontId="3" fillId="0" borderId="12" xfId="0" applyFont="1" applyBorder="1" applyProtection="1">
      <protection locked="0" hidden="1"/>
    </xf>
    <xf numFmtId="0" fontId="3" fillId="0" borderId="13" xfId="0" applyFont="1" applyBorder="1" applyProtection="1">
      <protection locked="0" hidden="1"/>
    </xf>
    <xf numFmtId="0" fontId="3" fillId="0" borderId="15" xfId="0" applyFont="1" applyBorder="1" applyProtection="1">
      <protection locked="0"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locked="0" hidden="1"/>
    </xf>
    <xf numFmtId="0" fontId="3" fillId="0" borderId="11" xfId="0" applyFont="1" applyBorder="1" applyAlignment="1" applyProtection="1">
      <alignment horizontal="center"/>
      <protection locked="0"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5" fillId="3" borderId="6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</cellXfs>
  <cellStyles count="3">
    <cellStyle name="Hiperlink" xfId="2" builtinId="8"/>
    <cellStyle name="Normal" xfId="0" builtinId="0"/>
    <cellStyle name="Vírgula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28575</xdr:rowOff>
    </xdr:from>
    <xdr:to>
      <xdr:col>1</xdr:col>
      <xdr:colOff>168729</xdr:colOff>
      <xdr:row>3</xdr:row>
      <xdr:rowOff>133350</xdr:rowOff>
    </xdr:to>
    <xdr:pic>
      <xdr:nvPicPr>
        <xdr:cNvPr id="2" name="Picture 12" descr="Cruz &amp; Chama">
          <a:extLst>
            <a:ext uri="{FF2B5EF4-FFF2-40B4-BE49-F238E27FC236}">
              <a16:creationId xmlns:a16="http://schemas.microsoft.com/office/drawing/2014/main" id="{8A7904DD-86A4-4CDB-B7EA-695E7FC3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37827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28575</xdr:rowOff>
    </xdr:from>
    <xdr:ext cx="381000" cy="676275"/>
    <xdr:pic>
      <xdr:nvPicPr>
        <xdr:cNvPr id="2" name="Picture 12" descr="Cruz &amp; Chama">
          <a:extLst>
            <a:ext uri="{FF2B5EF4-FFF2-40B4-BE49-F238E27FC236}">
              <a16:creationId xmlns:a16="http://schemas.microsoft.com/office/drawing/2014/main" id="{DB02EF93-8C46-4E02-BDD1-57D13E8E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381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400050</xdr:colOff>
      <xdr:row>0</xdr:row>
      <xdr:rowOff>28575</xdr:rowOff>
    </xdr:from>
    <xdr:to>
      <xdr:col>1</xdr:col>
      <xdr:colOff>171450</xdr:colOff>
      <xdr:row>2</xdr:row>
      <xdr:rowOff>245918</xdr:rowOff>
    </xdr:to>
    <xdr:pic>
      <xdr:nvPicPr>
        <xdr:cNvPr id="3" name="Picture 1" descr="Cruz &amp; Chama">
          <a:extLst>
            <a:ext uri="{FF2B5EF4-FFF2-40B4-BE49-F238E27FC236}">
              <a16:creationId xmlns:a16="http://schemas.microsoft.com/office/drawing/2014/main" id="{22D6B020-856D-4731-A287-731A27BD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381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28575</xdr:rowOff>
    </xdr:from>
    <xdr:to>
      <xdr:col>1</xdr:col>
      <xdr:colOff>171450</xdr:colOff>
      <xdr:row>3</xdr:row>
      <xdr:rowOff>104775</xdr:rowOff>
    </xdr:to>
    <xdr:pic>
      <xdr:nvPicPr>
        <xdr:cNvPr id="2" name="Picture 6" descr="Cruz &amp; Chama">
          <a:extLst>
            <a:ext uri="{FF2B5EF4-FFF2-40B4-BE49-F238E27FC236}">
              <a16:creationId xmlns:a16="http://schemas.microsoft.com/office/drawing/2014/main" id="{B8C6BE2F-FC10-4DDC-941A-07254B3B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381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28575</xdr:rowOff>
    </xdr:from>
    <xdr:to>
      <xdr:col>1</xdr:col>
      <xdr:colOff>152400</xdr:colOff>
      <xdr:row>3</xdr:row>
      <xdr:rowOff>104775</xdr:rowOff>
    </xdr:to>
    <xdr:pic>
      <xdr:nvPicPr>
        <xdr:cNvPr id="2" name="Picture 1" descr="Cruz &amp; Chama">
          <a:extLst>
            <a:ext uri="{FF2B5EF4-FFF2-40B4-BE49-F238E27FC236}">
              <a16:creationId xmlns:a16="http://schemas.microsoft.com/office/drawing/2014/main" id="{A6AFCA51-D78F-4591-A9BF-2119AA71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"/>
          <a:ext cx="381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E\CE%202015\Reuni&#245;es\Col&#233;gio%20Episcopal\Reuni&#245;es%20Plenas\4&#170;%20PL%20-%2014%20a%2016%20de%20dezembro\Anexos\(anexo%208)-Item%204%20-Formul&#225;rio%20Estat&#237;stico%20da%20Igreja%20Local%20e%20Regi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a.souza/Downloads/Formulario-Estatistico-da-Igreja-Local-22-12-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reja Local"/>
      <sheetName val="Igreja Local - Totalizador"/>
      <sheetName val="Clérigos"/>
      <sheetName val="Sede Regional"/>
      <sheetName val="Totalizador"/>
    </sheetNames>
    <sheetDataSet>
      <sheetData sheetId="0">
        <row r="1">
          <cell r="E1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reja Local"/>
      <sheetName val="Igreja Local - Totalizador"/>
      <sheetName val="Clérigos"/>
      <sheetName val="Sede Regional"/>
      <sheetName val="Totalizador"/>
    </sheetNames>
    <sheetDataSet>
      <sheetData sheetId="0">
        <row r="2">
          <cell r="E2"/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ela1" displayName="Tabela1" ref="A123:I123" headerRowCount="0" insertRow="1" totalsRowShown="0" headerRowDxfId="20" dataDxfId="19" tableBorderDxfId="18" headerRowCellStyle="Vírgula" dataCellStyle="Vírgula">
  <tableColumns count="9">
    <tableColumn id="2" name="," headerRowDxfId="17" dataDxfId="16" headerRowCellStyle="Vírgula" dataCellStyle="Vírgula"/>
    <tableColumn id="3" name=",2" headerRowDxfId="15" dataDxfId="14" headerRowCellStyle="Vírgula" dataCellStyle="Vírgula"/>
    <tableColumn id="4" name=",3" headerRowDxfId="13" dataDxfId="12" headerRowCellStyle="Vírgula" dataCellStyle="Vírgula"/>
    <tableColumn id="5" name=",4" headerRowDxfId="11" dataDxfId="10" headerRowCellStyle="Vírgula" dataCellStyle="Vírgula"/>
    <tableColumn id="6" name=",5" headerRowDxfId="9" dataDxfId="8" headerRowCellStyle="Vírgula" dataCellStyle="Vírgula"/>
    <tableColumn id="7" name=",6" headerRowDxfId="7" dataDxfId="6" headerRowCellStyle="Vírgula" dataCellStyle="Vírgula"/>
    <tableColumn id="8" name=",7" headerRowDxfId="5" dataDxfId="4" headerRowCellStyle="Vírgula" dataCellStyle="Vírgula"/>
    <tableColumn id="9" name="Colunas9" headerRowDxfId="3" dataDxfId="2" headerRowCellStyle="Vírgula" dataCellStyle="Vírgula"/>
    <tableColumn id="10" name=",8" headerRowDxfId="1" dataDxfId="0" headerRowCellStyle="Vírgula" dataCellStyle="Vírgul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zoomScaleNormal="100" workbookViewId="0">
      <selection activeCell="R15" sqref="R15"/>
    </sheetView>
  </sheetViews>
  <sheetFormatPr defaultRowHeight="14.4" x14ac:dyDescent="0.3"/>
  <cols>
    <col min="9" max="9" width="9.109375" customWidth="1"/>
  </cols>
  <sheetData>
    <row r="1" spans="1:11" ht="20.399999999999999" x14ac:dyDescent="0.3">
      <c r="A1" s="1"/>
      <c r="B1" s="405" t="s">
        <v>0</v>
      </c>
      <c r="C1" s="405"/>
      <c r="D1" s="405"/>
      <c r="E1" s="2" t="e">
        <v>#REF!</v>
      </c>
      <c r="F1" s="406" t="s">
        <v>1</v>
      </c>
      <c r="G1" s="406"/>
      <c r="H1" s="406"/>
      <c r="I1" s="407"/>
      <c r="K1" s="178"/>
    </row>
    <row r="2" spans="1:11" x14ac:dyDescent="0.3">
      <c r="A2" s="3"/>
      <c r="B2" s="4"/>
      <c r="C2" s="4"/>
      <c r="D2" s="4"/>
      <c r="E2" s="4"/>
      <c r="F2" s="4"/>
      <c r="G2" s="4"/>
      <c r="H2" s="4"/>
      <c r="I2" s="5"/>
    </row>
    <row r="3" spans="1:11" ht="15" thickBot="1" x14ac:dyDescent="0.35">
      <c r="A3" s="408" t="s">
        <v>141</v>
      </c>
      <c r="B3" s="409"/>
      <c r="C3" s="409"/>
      <c r="D3" s="409"/>
      <c r="E3" s="409"/>
      <c r="F3" s="409"/>
      <c r="G3" s="409"/>
      <c r="H3" s="409"/>
      <c r="I3" s="410"/>
    </row>
    <row r="4" spans="1:11" ht="15" thickBot="1" x14ac:dyDescent="0.35">
      <c r="A4" s="6"/>
      <c r="B4" s="6"/>
      <c r="C4" s="6"/>
      <c r="D4" s="6"/>
      <c r="E4" s="6"/>
      <c r="F4" s="6"/>
      <c r="G4" s="6"/>
      <c r="H4" s="6"/>
      <c r="I4" s="6"/>
    </row>
    <row r="5" spans="1:11" x14ac:dyDescent="0.3">
      <c r="A5" s="411" t="s">
        <v>2</v>
      </c>
      <c r="B5" s="412"/>
      <c r="C5" s="412"/>
      <c r="D5" s="412"/>
      <c r="E5" s="412"/>
      <c r="F5" s="412"/>
      <c r="G5" s="412"/>
      <c r="H5" s="412"/>
      <c r="I5" s="413"/>
    </row>
    <row r="6" spans="1:11" x14ac:dyDescent="0.3">
      <c r="A6" s="396" t="s">
        <v>3</v>
      </c>
      <c r="B6" s="397"/>
      <c r="C6" s="402"/>
      <c r="D6" s="402"/>
      <c r="E6" s="402"/>
      <c r="F6" s="402"/>
      <c r="G6" s="402"/>
      <c r="H6" s="402"/>
      <c r="I6" s="403"/>
    </row>
    <row r="7" spans="1:11" x14ac:dyDescent="0.3">
      <c r="A7" s="396" t="s">
        <v>4</v>
      </c>
      <c r="B7" s="397"/>
      <c r="C7" s="398"/>
      <c r="D7" s="399"/>
      <c r="E7" s="404"/>
      <c r="F7" s="397" t="s">
        <v>5</v>
      </c>
      <c r="G7" s="397"/>
      <c r="H7" s="402"/>
      <c r="I7" s="403"/>
    </row>
    <row r="8" spans="1:11" x14ac:dyDescent="0.3">
      <c r="A8" s="396" t="s">
        <v>6</v>
      </c>
      <c r="B8" s="397"/>
      <c r="C8" s="398"/>
      <c r="D8" s="399"/>
      <c r="E8" s="404"/>
      <c r="F8" s="397" t="s">
        <v>7</v>
      </c>
      <c r="G8" s="397"/>
      <c r="H8" s="402"/>
      <c r="I8" s="403"/>
    </row>
    <row r="9" spans="1:11" x14ac:dyDescent="0.3">
      <c r="A9" s="396" t="s">
        <v>8</v>
      </c>
      <c r="B9" s="397"/>
      <c r="C9" s="398"/>
      <c r="D9" s="399"/>
      <c r="E9" s="399"/>
      <c r="F9" s="399"/>
      <c r="G9" s="399"/>
      <c r="H9" s="399"/>
      <c r="I9" s="400"/>
    </row>
    <row r="10" spans="1:11" x14ac:dyDescent="0.3">
      <c r="A10" s="396" t="s">
        <v>9</v>
      </c>
      <c r="B10" s="397"/>
      <c r="C10" s="401"/>
      <c r="D10" s="402"/>
      <c r="E10" s="402"/>
      <c r="F10" s="402"/>
      <c r="G10" s="402"/>
      <c r="H10" s="402"/>
      <c r="I10" s="403"/>
    </row>
    <row r="11" spans="1:11" x14ac:dyDescent="0.3">
      <c r="A11" s="396" t="s">
        <v>10</v>
      </c>
      <c r="B11" s="397"/>
      <c r="C11" s="401"/>
      <c r="D11" s="402"/>
      <c r="E11" s="402"/>
      <c r="F11" s="402"/>
      <c r="G11" s="402"/>
      <c r="H11" s="402"/>
      <c r="I11" s="403"/>
    </row>
    <row r="12" spans="1:11" ht="15" thickBot="1" x14ac:dyDescent="0.35">
      <c r="A12" s="392" t="s">
        <v>11</v>
      </c>
      <c r="B12" s="393"/>
      <c r="C12" s="394"/>
      <c r="D12" s="394"/>
      <c r="E12" s="394"/>
      <c r="F12" s="394"/>
      <c r="G12" s="394"/>
      <c r="H12" s="394"/>
      <c r="I12" s="395"/>
    </row>
    <row r="13" spans="1:11" ht="15" thickBot="1" x14ac:dyDescent="0.35">
      <c r="A13" s="334" t="s">
        <v>12</v>
      </c>
      <c r="B13" s="335"/>
      <c r="C13" s="335"/>
      <c r="D13" s="335"/>
      <c r="E13" s="335"/>
      <c r="F13" s="335"/>
      <c r="G13" s="335"/>
      <c r="H13" s="335"/>
      <c r="I13" s="336"/>
    </row>
    <row r="14" spans="1:11" x14ac:dyDescent="0.3">
      <c r="A14" s="357" t="s">
        <v>13</v>
      </c>
      <c r="B14" s="358"/>
      <c r="C14" s="358"/>
      <c r="D14" s="358"/>
      <c r="E14" s="358"/>
      <c r="F14" s="358"/>
      <c r="G14" s="20" t="s">
        <v>14</v>
      </c>
      <c r="H14" s="20" t="s">
        <v>15</v>
      </c>
      <c r="I14" s="8" t="s">
        <v>16</v>
      </c>
    </row>
    <row r="15" spans="1:11" x14ac:dyDescent="0.3">
      <c r="A15" s="309" t="s">
        <v>17</v>
      </c>
      <c r="B15" s="310"/>
      <c r="C15" s="310"/>
      <c r="D15" s="310"/>
      <c r="E15" s="310"/>
      <c r="F15" s="311"/>
      <c r="G15" s="9">
        <v>0</v>
      </c>
      <c r="H15" s="9">
        <v>0</v>
      </c>
      <c r="I15" s="71">
        <f t="shared" ref="I15:I21" si="0">SUM(G15:H15)</f>
        <v>0</v>
      </c>
      <c r="J15" s="58"/>
    </row>
    <row r="16" spans="1:11" x14ac:dyDescent="0.3">
      <c r="A16" s="309" t="s">
        <v>18</v>
      </c>
      <c r="B16" s="310"/>
      <c r="C16" s="310"/>
      <c r="D16" s="310"/>
      <c r="E16" s="310"/>
      <c r="F16" s="311"/>
      <c r="G16" s="9">
        <v>0</v>
      </c>
      <c r="H16" s="9">
        <v>0</v>
      </c>
      <c r="I16" s="71">
        <f t="shared" si="0"/>
        <v>0</v>
      </c>
    </row>
    <row r="17" spans="1:9" x14ac:dyDescent="0.3">
      <c r="A17" s="309" t="s">
        <v>19</v>
      </c>
      <c r="B17" s="310"/>
      <c r="C17" s="310"/>
      <c r="D17" s="310"/>
      <c r="E17" s="310"/>
      <c r="F17" s="311"/>
      <c r="G17" s="9">
        <v>0</v>
      </c>
      <c r="H17" s="9">
        <v>0</v>
      </c>
      <c r="I17" s="71">
        <f t="shared" si="0"/>
        <v>0</v>
      </c>
    </row>
    <row r="18" spans="1:9" x14ac:dyDescent="0.3">
      <c r="A18" s="309" t="s">
        <v>20</v>
      </c>
      <c r="B18" s="310"/>
      <c r="C18" s="310"/>
      <c r="D18" s="310"/>
      <c r="E18" s="310"/>
      <c r="F18" s="311"/>
      <c r="G18" s="9">
        <v>0</v>
      </c>
      <c r="H18" s="9">
        <v>0</v>
      </c>
      <c r="I18" s="71">
        <f t="shared" si="0"/>
        <v>0</v>
      </c>
    </row>
    <row r="19" spans="1:9" x14ac:dyDescent="0.3">
      <c r="A19" s="309" t="s">
        <v>21</v>
      </c>
      <c r="B19" s="310"/>
      <c r="C19" s="310"/>
      <c r="D19" s="310"/>
      <c r="E19" s="310"/>
      <c r="F19" s="311"/>
      <c r="G19" s="9">
        <v>0</v>
      </c>
      <c r="H19" s="9">
        <v>0</v>
      </c>
      <c r="I19" s="71">
        <f t="shared" si="0"/>
        <v>0</v>
      </c>
    </row>
    <row r="20" spans="1:9" x14ac:dyDescent="0.3">
      <c r="A20" s="309" t="s">
        <v>22</v>
      </c>
      <c r="B20" s="310"/>
      <c r="C20" s="310"/>
      <c r="D20" s="310"/>
      <c r="E20" s="310"/>
      <c r="F20" s="311"/>
      <c r="G20" s="9">
        <v>0</v>
      </c>
      <c r="H20" s="9">
        <v>0</v>
      </c>
      <c r="I20" s="71">
        <f t="shared" si="0"/>
        <v>0</v>
      </c>
    </row>
    <row r="21" spans="1:9" ht="15" thickBot="1" x14ac:dyDescent="0.35">
      <c r="A21" s="379" t="s">
        <v>142</v>
      </c>
      <c r="B21" s="380"/>
      <c r="C21" s="380"/>
      <c r="D21" s="380"/>
      <c r="E21" s="380"/>
      <c r="F21" s="381"/>
      <c r="G21" s="13">
        <f>SUM(G15:G20)</f>
        <v>0</v>
      </c>
      <c r="H21" s="13">
        <f>SUM(H15:H20)</f>
        <v>0</v>
      </c>
      <c r="I21" s="13">
        <f t="shared" si="0"/>
        <v>0</v>
      </c>
    </row>
    <row r="22" spans="1:9" x14ac:dyDescent="0.3">
      <c r="A22" s="357" t="s">
        <v>23</v>
      </c>
      <c r="B22" s="358"/>
      <c r="C22" s="358"/>
      <c r="D22" s="358"/>
      <c r="E22" s="358"/>
      <c r="F22" s="358"/>
      <c r="G22" s="20" t="s">
        <v>14</v>
      </c>
      <c r="H22" s="20" t="s">
        <v>15</v>
      </c>
      <c r="I22" s="8" t="s">
        <v>16</v>
      </c>
    </row>
    <row r="23" spans="1:9" x14ac:dyDescent="0.3">
      <c r="A23" s="309" t="s">
        <v>24</v>
      </c>
      <c r="B23" s="310"/>
      <c r="C23" s="310"/>
      <c r="D23" s="310"/>
      <c r="E23" s="310"/>
      <c r="F23" s="311"/>
      <c r="G23" s="9">
        <v>0</v>
      </c>
      <c r="H23" s="9">
        <v>0</v>
      </c>
      <c r="I23" s="16">
        <f>G23+H23</f>
        <v>0</v>
      </c>
    </row>
    <row r="24" spans="1:9" x14ac:dyDescent="0.3">
      <c r="A24" s="309" t="s">
        <v>25</v>
      </c>
      <c r="B24" s="310"/>
      <c r="C24" s="310"/>
      <c r="D24" s="310"/>
      <c r="E24" s="310"/>
      <c r="F24" s="311"/>
      <c r="G24" s="9">
        <v>0</v>
      </c>
      <c r="H24" s="9">
        <v>0</v>
      </c>
      <c r="I24" s="16">
        <f t="shared" ref="I24:I29" si="1">G24+H24</f>
        <v>0</v>
      </c>
    </row>
    <row r="25" spans="1:9" x14ac:dyDescent="0.3">
      <c r="A25" s="309" t="s">
        <v>26</v>
      </c>
      <c r="B25" s="310"/>
      <c r="C25" s="310"/>
      <c r="D25" s="310"/>
      <c r="E25" s="310"/>
      <c r="F25" s="311"/>
      <c r="G25" s="9">
        <v>0</v>
      </c>
      <c r="H25" s="9">
        <v>0</v>
      </c>
      <c r="I25" s="16">
        <f t="shared" si="1"/>
        <v>0</v>
      </c>
    </row>
    <row r="26" spans="1:9" x14ac:dyDescent="0.3">
      <c r="A26" s="309" t="s">
        <v>27</v>
      </c>
      <c r="B26" s="310"/>
      <c r="C26" s="310"/>
      <c r="D26" s="310"/>
      <c r="E26" s="310"/>
      <c r="F26" s="311"/>
      <c r="G26" s="9">
        <v>0</v>
      </c>
      <c r="H26" s="9">
        <v>0</v>
      </c>
      <c r="I26" s="16">
        <f t="shared" si="1"/>
        <v>0</v>
      </c>
    </row>
    <row r="27" spans="1:9" x14ac:dyDescent="0.3">
      <c r="A27" s="309" t="s">
        <v>28</v>
      </c>
      <c r="B27" s="310"/>
      <c r="C27" s="310"/>
      <c r="D27" s="310"/>
      <c r="E27" s="310"/>
      <c r="F27" s="311"/>
      <c r="G27" s="9">
        <v>0</v>
      </c>
      <c r="H27" s="9">
        <v>0</v>
      </c>
      <c r="I27" s="16">
        <f t="shared" si="1"/>
        <v>0</v>
      </c>
    </row>
    <row r="28" spans="1:9" x14ac:dyDescent="0.3">
      <c r="A28" s="309" t="s">
        <v>29</v>
      </c>
      <c r="B28" s="310"/>
      <c r="C28" s="310"/>
      <c r="D28" s="310"/>
      <c r="E28" s="310"/>
      <c r="F28" s="311"/>
      <c r="G28" s="9">
        <v>0</v>
      </c>
      <c r="H28" s="9">
        <v>0</v>
      </c>
      <c r="I28" s="16">
        <f t="shared" si="1"/>
        <v>0</v>
      </c>
    </row>
    <row r="29" spans="1:9" x14ac:dyDescent="0.3">
      <c r="A29" s="309" t="s">
        <v>30</v>
      </c>
      <c r="B29" s="310"/>
      <c r="C29" s="310"/>
      <c r="D29" s="310"/>
      <c r="E29" s="310"/>
      <c r="F29" s="311"/>
      <c r="G29" s="9">
        <v>0</v>
      </c>
      <c r="H29" s="9">
        <v>0</v>
      </c>
      <c r="I29" s="16">
        <f t="shared" si="1"/>
        <v>0</v>
      </c>
    </row>
    <row r="30" spans="1:9" ht="15" thickBot="1" x14ac:dyDescent="0.35">
      <c r="A30" s="379" t="s">
        <v>143</v>
      </c>
      <c r="B30" s="380"/>
      <c r="C30" s="380"/>
      <c r="D30" s="380"/>
      <c r="E30" s="380"/>
      <c r="F30" s="381"/>
      <c r="G30" s="13">
        <f>SUM(G23:G29)</f>
        <v>0</v>
      </c>
      <c r="H30" s="13">
        <f>SUM(H23:H29)</f>
        <v>0</v>
      </c>
      <c r="I30" s="12">
        <f>SUM(G30:H30)</f>
        <v>0</v>
      </c>
    </row>
    <row r="31" spans="1:9" x14ac:dyDescent="0.3">
      <c r="A31" s="357" t="s">
        <v>31</v>
      </c>
      <c r="B31" s="358"/>
      <c r="C31" s="358"/>
      <c r="D31" s="358"/>
      <c r="E31" s="358"/>
      <c r="F31" s="358"/>
      <c r="G31" s="20" t="s">
        <v>14</v>
      </c>
      <c r="H31" s="20" t="s">
        <v>15</v>
      </c>
      <c r="I31" s="8" t="s">
        <v>16</v>
      </c>
    </row>
    <row r="32" spans="1:9" x14ac:dyDescent="0.3">
      <c r="A32" s="309" t="s">
        <v>185</v>
      </c>
      <c r="B32" s="310"/>
      <c r="C32" s="310"/>
      <c r="D32" s="310"/>
      <c r="E32" s="310"/>
      <c r="F32" s="311"/>
      <c r="G32" s="9">
        <v>0</v>
      </c>
      <c r="H32" s="9">
        <v>0</v>
      </c>
      <c r="I32" s="16">
        <f t="shared" ref="I32:I35" si="2">G32+H32</f>
        <v>0</v>
      </c>
    </row>
    <row r="33" spans="1:9" x14ac:dyDescent="0.3">
      <c r="A33" s="309" t="s">
        <v>144</v>
      </c>
      <c r="B33" s="310"/>
      <c r="C33" s="310"/>
      <c r="D33" s="310"/>
      <c r="E33" s="310"/>
      <c r="F33" s="311"/>
      <c r="G33" s="9">
        <v>0</v>
      </c>
      <c r="H33" s="9">
        <v>0</v>
      </c>
      <c r="I33" s="16">
        <f t="shared" si="2"/>
        <v>0</v>
      </c>
    </row>
    <row r="34" spans="1:9" x14ac:dyDescent="0.3">
      <c r="A34" s="309" t="s">
        <v>145</v>
      </c>
      <c r="B34" s="310"/>
      <c r="C34" s="310"/>
      <c r="D34" s="310"/>
      <c r="E34" s="310"/>
      <c r="F34" s="311"/>
      <c r="G34" s="9">
        <v>0</v>
      </c>
      <c r="H34" s="9">
        <v>0</v>
      </c>
      <c r="I34" s="16">
        <f t="shared" si="2"/>
        <v>0</v>
      </c>
    </row>
    <row r="35" spans="1:9" x14ac:dyDescent="0.3">
      <c r="A35" s="309" t="s">
        <v>32</v>
      </c>
      <c r="B35" s="310"/>
      <c r="C35" s="310"/>
      <c r="D35" s="310"/>
      <c r="E35" s="310"/>
      <c r="F35" s="311"/>
      <c r="G35" s="9">
        <v>0</v>
      </c>
      <c r="H35" s="9">
        <v>0</v>
      </c>
      <c r="I35" s="16">
        <f t="shared" si="2"/>
        <v>0</v>
      </c>
    </row>
    <row r="36" spans="1:9" ht="15" thickBot="1" x14ac:dyDescent="0.35">
      <c r="A36" s="379" t="s">
        <v>33</v>
      </c>
      <c r="B36" s="380"/>
      <c r="C36" s="380"/>
      <c r="D36" s="380"/>
      <c r="E36" s="380"/>
      <c r="F36" s="381"/>
      <c r="G36" s="13">
        <f>SUM(G32:G33)-G34+G35</f>
        <v>0</v>
      </c>
      <c r="H36" s="13">
        <f>SUM(H32:H33)-H34+H35</f>
        <v>0</v>
      </c>
      <c r="I36" s="13">
        <f>SUM(I32:I33)-I34+I35</f>
        <v>0</v>
      </c>
    </row>
    <row r="37" spans="1:9" ht="15" thickBot="1" x14ac:dyDescent="0.35">
      <c r="A37" s="14"/>
      <c r="B37" s="15"/>
      <c r="C37" s="15"/>
      <c r="D37" s="15"/>
      <c r="E37" s="15"/>
      <c r="F37" s="383"/>
      <c r="G37" s="383"/>
      <c r="H37" s="383"/>
      <c r="I37" s="383"/>
    </row>
    <row r="38" spans="1:9" x14ac:dyDescent="0.3">
      <c r="A38" s="357" t="s">
        <v>34</v>
      </c>
      <c r="B38" s="358"/>
      <c r="C38" s="358"/>
      <c r="D38" s="358"/>
      <c r="E38" s="358"/>
      <c r="F38" s="358"/>
      <c r="G38" s="20" t="s">
        <v>14</v>
      </c>
      <c r="H38" s="20" t="s">
        <v>15</v>
      </c>
      <c r="I38" s="8" t="s">
        <v>16</v>
      </c>
    </row>
    <row r="39" spans="1:9" x14ac:dyDescent="0.3">
      <c r="A39" s="309" t="s">
        <v>35</v>
      </c>
      <c r="B39" s="310"/>
      <c r="C39" s="310"/>
      <c r="D39" s="310"/>
      <c r="E39" s="310"/>
      <c r="F39" s="311"/>
      <c r="G39" s="9">
        <v>0</v>
      </c>
      <c r="H39" s="9">
        <v>0</v>
      </c>
      <c r="I39" s="16">
        <f t="shared" ref="I39:I43" si="3">G39+H39</f>
        <v>0</v>
      </c>
    </row>
    <row r="40" spans="1:9" x14ac:dyDescent="0.3">
      <c r="A40" s="309" t="s">
        <v>36</v>
      </c>
      <c r="B40" s="310"/>
      <c r="C40" s="310"/>
      <c r="D40" s="310"/>
      <c r="E40" s="310"/>
      <c r="F40" s="311"/>
      <c r="G40" s="9">
        <v>0</v>
      </c>
      <c r="H40" s="9">
        <v>0</v>
      </c>
      <c r="I40" s="16">
        <f t="shared" si="3"/>
        <v>0</v>
      </c>
    </row>
    <row r="41" spans="1:9" x14ac:dyDescent="0.3">
      <c r="A41" s="309" t="s">
        <v>37</v>
      </c>
      <c r="B41" s="310"/>
      <c r="C41" s="310"/>
      <c r="D41" s="310"/>
      <c r="E41" s="310"/>
      <c r="F41" s="311"/>
      <c r="G41" s="9">
        <v>0</v>
      </c>
      <c r="H41" s="9">
        <v>0</v>
      </c>
      <c r="I41" s="16">
        <f t="shared" si="3"/>
        <v>0</v>
      </c>
    </row>
    <row r="42" spans="1:9" x14ac:dyDescent="0.3">
      <c r="A42" s="17" t="s">
        <v>38</v>
      </c>
      <c r="B42" s="6"/>
      <c r="C42" s="6"/>
      <c r="D42" s="6"/>
      <c r="E42" s="6"/>
      <c r="F42" s="6"/>
      <c r="G42" s="9">
        <v>0</v>
      </c>
      <c r="H42" s="9">
        <v>0</v>
      </c>
      <c r="I42" s="16">
        <f t="shared" si="3"/>
        <v>0</v>
      </c>
    </row>
    <row r="43" spans="1:9" ht="15" thickBot="1" x14ac:dyDescent="0.35">
      <c r="A43" s="389"/>
      <c r="B43" s="390"/>
      <c r="C43" s="390"/>
      <c r="D43" s="390"/>
      <c r="E43" s="390"/>
      <c r="F43" s="391"/>
      <c r="G43" s="18"/>
      <c r="H43" s="18"/>
      <c r="I43" s="19">
        <f t="shared" si="3"/>
        <v>0</v>
      </c>
    </row>
    <row r="44" spans="1:9" x14ac:dyDescent="0.3">
      <c r="A44" s="357" t="s">
        <v>39</v>
      </c>
      <c r="B44" s="358"/>
      <c r="C44" s="358"/>
      <c r="D44" s="358"/>
      <c r="E44" s="358"/>
      <c r="F44" s="358"/>
      <c r="G44" s="20" t="s">
        <v>14</v>
      </c>
      <c r="H44" s="20" t="s">
        <v>15</v>
      </c>
      <c r="I44" s="8" t="s">
        <v>16</v>
      </c>
    </row>
    <row r="45" spans="1:9" x14ac:dyDescent="0.3">
      <c r="A45" s="309" t="s">
        <v>40</v>
      </c>
      <c r="B45" s="310"/>
      <c r="C45" s="310"/>
      <c r="D45" s="310"/>
      <c r="E45" s="310"/>
      <c r="F45" s="311"/>
      <c r="G45" s="9">
        <v>0</v>
      </c>
      <c r="H45" s="9">
        <v>0</v>
      </c>
      <c r="I45" s="16">
        <f t="shared" ref="I45:I46" si="4">G45+H45</f>
        <v>0</v>
      </c>
    </row>
    <row r="46" spans="1:9" x14ac:dyDescent="0.3">
      <c r="A46" s="309" t="s">
        <v>41</v>
      </c>
      <c r="B46" s="310"/>
      <c r="C46" s="310"/>
      <c r="D46" s="310"/>
      <c r="E46" s="310"/>
      <c r="F46" s="311"/>
      <c r="G46" s="9">
        <v>0</v>
      </c>
      <c r="H46" s="9">
        <v>0</v>
      </c>
      <c r="I46" s="16">
        <f t="shared" si="4"/>
        <v>0</v>
      </c>
    </row>
    <row r="47" spans="1:9" ht="15" thickBot="1" x14ac:dyDescent="0.35">
      <c r="A47" s="379" t="s">
        <v>16</v>
      </c>
      <c r="B47" s="380"/>
      <c r="C47" s="380"/>
      <c r="D47" s="380"/>
      <c r="E47" s="380"/>
      <c r="F47" s="381"/>
      <c r="G47" s="13">
        <f>SUM(G45:G46)</f>
        <v>0</v>
      </c>
      <c r="H47" s="13">
        <f>SUM(H45:H46)</f>
        <v>0</v>
      </c>
      <c r="I47" s="13">
        <f>SUM(G47:H47)</f>
        <v>0</v>
      </c>
    </row>
    <row r="48" spans="1:9" ht="15" thickBot="1" x14ac:dyDescent="0.35">
      <c r="A48" s="382"/>
      <c r="B48" s="383"/>
      <c r="C48" s="383"/>
      <c r="D48" s="383"/>
      <c r="E48" s="383"/>
      <c r="F48" s="383"/>
      <c r="G48" s="383"/>
      <c r="H48" s="383"/>
      <c r="I48" s="384"/>
    </row>
    <row r="49" spans="1:9" x14ac:dyDescent="0.3">
      <c r="A49" s="357" t="s">
        <v>42</v>
      </c>
      <c r="B49" s="358"/>
      <c r="C49" s="358"/>
      <c r="D49" s="358"/>
      <c r="E49" s="358"/>
      <c r="F49" s="358"/>
      <c r="G49" s="20" t="s">
        <v>14</v>
      </c>
      <c r="H49" s="20" t="s">
        <v>15</v>
      </c>
      <c r="I49" s="21" t="s">
        <v>16</v>
      </c>
    </row>
    <row r="50" spans="1:9" x14ac:dyDescent="0.3">
      <c r="A50" s="309" t="s">
        <v>43</v>
      </c>
      <c r="B50" s="310"/>
      <c r="C50" s="310"/>
      <c r="D50" s="310"/>
      <c r="E50" s="310"/>
      <c r="F50" s="311"/>
      <c r="G50" s="9">
        <v>0</v>
      </c>
      <c r="H50" s="9">
        <v>0</v>
      </c>
      <c r="I50" s="16">
        <f t="shared" ref="I50:I51" si="5">G50+H50</f>
        <v>0</v>
      </c>
    </row>
    <row r="51" spans="1:9" x14ac:dyDescent="0.3">
      <c r="A51" s="309" t="s">
        <v>44</v>
      </c>
      <c r="B51" s="310"/>
      <c r="C51" s="310"/>
      <c r="D51" s="310"/>
      <c r="E51" s="310"/>
      <c r="F51" s="311"/>
      <c r="G51" s="9">
        <v>0</v>
      </c>
      <c r="H51" s="9">
        <v>0</v>
      </c>
      <c r="I51" s="16">
        <f t="shared" si="5"/>
        <v>0</v>
      </c>
    </row>
    <row r="52" spans="1:9" ht="15" thickBot="1" x14ac:dyDescent="0.35">
      <c r="A52" s="22" t="s">
        <v>45</v>
      </c>
      <c r="B52" s="23"/>
      <c r="C52" s="23"/>
      <c r="D52" s="23"/>
      <c r="E52" s="23"/>
      <c r="F52" s="23"/>
      <c r="G52" s="196"/>
      <c r="H52" s="183"/>
      <c r="I52" s="197" t="e">
        <f>#REF!</f>
        <v>#REF!</v>
      </c>
    </row>
    <row r="53" spans="1:9" x14ac:dyDescent="0.3">
      <c r="A53" s="24"/>
      <c r="B53" s="24"/>
      <c r="C53" s="24"/>
      <c r="D53" s="24"/>
      <c r="E53" s="24"/>
      <c r="F53" s="24"/>
      <c r="G53" s="25"/>
      <c r="H53" s="24"/>
      <c r="I53" s="24"/>
    </row>
    <row r="54" spans="1:9" ht="15" thickBot="1" x14ac:dyDescent="0.35">
      <c r="A54" s="24"/>
      <c r="B54" s="24"/>
      <c r="C54" s="24"/>
      <c r="D54" s="24"/>
      <c r="E54" s="24"/>
      <c r="F54" s="24"/>
      <c r="G54" s="25"/>
      <c r="H54" s="24"/>
      <c r="I54" s="24"/>
    </row>
    <row r="55" spans="1:9" x14ac:dyDescent="0.3">
      <c r="A55" s="385" t="s">
        <v>46</v>
      </c>
      <c r="B55" s="386"/>
      <c r="C55" s="386"/>
      <c r="D55" s="386"/>
      <c r="E55" s="386"/>
      <c r="F55" s="386"/>
      <c r="G55" s="387"/>
      <c r="H55" s="387"/>
      <c r="I55" s="388"/>
    </row>
    <row r="56" spans="1:9" x14ac:dyDescent="0.3">
      <c r="A56" s="320" t="s">
        <v>47</v>
      </c>
      <c r="B56" s="321"/>
      <c r="C56" s="321"/>
      <c r="D56" s="321"/>
      <c r="E56" s="321"/>
      <c r="F56" s="321"/>
      <c r="G56" s="321"/>
      <c r="H56" s="26" t="s">
        <v>48</v>
      </c>
      <c r="I56" s="27" t="s">
        <v>49</v>
      </c>
    </row>
    <row r="57" spans="1:9" x14ac:dyDescent="0.3">
      <c r="A57" s="307" t="s">
        <v>50</v>
      </c>
      <c r="B57" s="308"/>
      <c r="C57" s="308"/>
      <c r="D57" s="308"/>
      <c r="E57" s="308"/>
      <c r="F57" s="308"/>
      <c r="G57" s="308"/>
      <c r="H57" s="9">
        <v>0</v>
      </c>
      <c r="I57" s="28">
        <v>0</v>
      </c>
    </row>
    <row r="58" spans="1:9" x14ac:dyDescent="0.3">
      <c r="A58" s="307" t="s">
        <v>51</v>
      </c>
      <c r="B58" s="308"/>
      <c r="C58" s="308"/>
      <c r="D58" s="308"/>
      <c r="E58" s="308"/>
      <c r="F58" s="308"/>
      <c r="G58" s="308"/>
      <c r="H58" s="9">
        <v>0</v>
      </c>
      <c r="I58" s="28">
        <v>0</v>
      </c>
    </row>
    <row r="59" spans="1:9" x14ac:dyDescent="0.3">
      <c r="A59" s="307" t="s">
        <v>52</v>
      </c>
      <c r="B59" s="308"/>
      <c r="C59" s="308"/>
      <c r="D59" s="308"/>
      <c r="E59" s="308"/>
      <c r="F59" s="308"/>
      <c r="G59" s="308"/>
      <c r="H59" s="9">
        <v>0</v>
      </c>
      <c r="I59" s="28">
        <v>0</v>
      </c>
    </row>
    <row r="60" spans="1:9" x14ac:dyDescent="0.3">
      <c r="A60" s="307" t="s">
        <v>53</v>
      </c>
      <c r="B60" s="308"/>
      <c r="C60" s="308"/>
      <c r="D60" s="308"/>
      <c r="E60" s="308"/>
      <c r="F60" s="308"/>
      <c r="G60" s="308"/>
      <c r="H60" s="9">
        <v>0</v>
      </c>
      <c r="I60" s="28">
        <v>0</v>
      </c>
    </row>
    <row r="61" spans="1:9" x14ac:dyDescent="0.3">
      <c r="A61" s="307" t="s">
        <v>54</v>
      </c>
      <c r="B61" s="308"/>
      <c r="C61" s="308"/>
      <c r="D61" s="308"/>
      <c r="E61" s="308"/>
      <c r="F61" s="308"/>
      <c r="G61" s="308"/>
      <c r="H61" s="9">
        <v>0</v>
      </c>
      <c r="I61" s="28">
        <v>0</v>
      </c>
    </row>
    <row r="62" spans="1:9" x14ac:dyDescent="0.3">
      <c r="A62" s="309" t="s">
        <v>55</v>
      </c>
      <c r="B62" s="310"/>
      <c r="C62" s="310"/>
      <c r="D62" s="310"/>
      <c r="E62" s="310"/>
      <c r="F62" s="310"/>
      <c r="G62" s="311"/>
      <c r="H62" s="9">
        <v>0</v>
      </c>
      <c r="I62" s="28">
        <v>0</v>
      </c>
    </row>
    <row r="63" spans="1:9" ht="15" thickBot="1" x14ac:dyDescent="0.35">
      <c r="A63" s="328" t="s">
        <v>56</v>
      </c>
      <c r="B63" s="329"/>
      <c r="C63" s="329"/>
      <c r="D63" s="329"/>
      <c r="E63" s="329"/>
      <c r="F63" s="329"/>
      <c r="G63" s="330"/>
      <c r="H63" s="35">
        <v>0</v>
      </c>
      <c r="I63" s="29">
        <v>0</v>
      </c>
    </row>
    <row r="64" spans="1:9" ht="15" thickBot="1" x14ac:dyDescent="0.35">
      <c r="A64" s="368"/>
      <c r="B64" s="369"/>
      <c r="C64" s="369"/>
      <c r="D64" s="369"/>
      <c r="E64" s="369"/>
      <c r="F64" s="369"/>
      <c r="G64" s="369"/>
      <c r="H64" s="111"/>
      <c r="I64" s="298"/>
    </row>
    <row r="65" spans="1:9" x14ac:dyDescent="0.3">
      <c r="A65" s="357" t="s">
        <v>57</v>
      </c>
      <c r="B65" s="358"/>
      <c r="C65" s="358"/>
      <c r="D65" s="358"/>
      <c r="E65" s="358"/>
      <c r="F65" s="358"/>
      <c r="G65" s="20" t="s">
        <v>14</v>
      </c>
      <c r="H65" s="20" t="s">
        <v>15</v>
      </c>
      <c r="I65" s="21" t="s">
        <v>16</v>
      </c>
    </row>
    <row r="66" spans="1:9" x14ac:dyDescent="0.3">
      <c r="A66" s="307" t="s">
        <v>58</v>
      </c>
      <c r="B66" s="308"/>
      <c r="C66" s="308"/>
      <c r="D66" s="308"/>
      <c r="E66" s="308"/>
      <c r="F66" s="308"/>
      <c r="G66" s="9">
        <v>0</v>
      </c>
      <c r="H66" s="9">
        <v>0</v>
      </c>
      <c r="I66" s="16">
        <f t="shared" ref="I66:I71" si="6">G66+H66</f>
        <v>0</v>
      </c>
    </row>
    <row r="67" spans="1:9" x14ac:dyDescent="0.3">
      <c r="A67" s="307" t="s">
        <v>59</v>
      </c>
      <c r="B67" s="308"/>
      <c r="C67" s="308"/>
      <c r="D67" s="308"/>
      <c r="E67" s="308"/>
      <c r="F67" s="308"/>
      <c r="G67" s="9">
        <v>0</v>
      </c>
      <c r="H67" s="9">
        <v>0</v>
      </c>
      <c r="I67" s="16">
        <f t="shared" si="6"/>
        <v>0</v>
      </c>
    </row>
    <row r="68" spans="1:9" x14ac:dyDescent="0.3">
      <c r="A68" s="307" t="s">
        <v>60</v>
      </c>
      <c r="B68" s="308"/>
      <c r="C68" s="308"/>
      <c r="D68" s="308"/>
      <c r="E68" s="308"/>
      <c r="F68" s="308"/>
      <c r="G68" s="9">
        <v>0</v>
      </c>
      <c r="H68" s="9">
        <v>0</v>
      </c>
      <c r="I68" s="16">
        <f t="shared" si="6"/>
        <v>0</v>
      </c>
    </row>
    <row r="69" spans="1:9" x14ac:dyDescent="0.3">
      <c r="A69" s="307" t="s">
        <v>61</v>
      </c>
      <c r="B69" s="308"/>
      <c r="C69" s="308"/>
      <c r="D69" s="308"/>
      <c r="E69" s="308"/>
      <c r="F69" s="308"/>
      <c r="G69" s="9">
        <v>0</v>
      </c>
      <c r="H69" s="9">
        <v>0</v>
      </c>
      <c r="I69" s="16">
        <f t="shared" si="6"/>
        <v>0</v>
      </c>
    </row>
    <row r="70" spans="1:9" x14ac:dyDescent="0.3">
      <c r="A70" s="307" t="s">
        <v>62</v>
      </c>
      <c r="B70" s="308"/>
      <c r="C70" s="308"/>
      <c r="D70" s="308"/>
      <c r="E70" s="308"/>
      <c r="F70" s="308"/>
      <c r="G70" s="9">
        <v>0</v>
      </c>
      <c r="H70" s="9">
        <v>0</v>
      </c>
      <c r="I70" s="16">
        <f t="shared" si="6"/>
        <v>0</v>
      </c>
    </row>
    <row r="71" spans="1:9" x14ac:dyDescent="0.3">
      <c r="A71" s="307" t="s">
        <v>63</v>
      </c>
      <c r="B71" s="308"/>
      <c r="C71" s="308"/>
      <c r="D71" s="308"/>
      <c r="E71" s="308"/>
      <c r="F71" s="308"/>
      <c r="G71" s="9">
        <v>0</v>
      </c>
      <c r="H71" s="9">
        <v>0</v>
      </c>
      <c r="I71" s="16">
        <f t="shared" si="6"/>
        <v>0</v>
      </c>
    </row>
    <row r="72" spans="1:9" ht="15" thickBot="1" x14ac:dyDescent="0.35">
      <c r="A72" s="379" t="s">
        <v>16</v>
      </c>
      <c r="B72" s="380"/>
      <c r="C72" s="380"/>
      <c r="D72" s="380"/>
      <c r="E72" s="380"/>
      <c r="F72" s="381"/>
      <c r="G72" s="13">
        <f>SUM(G66:G71)</f>
        <v>0</v>
      </c>
      <c r="H72" s="13">
        <f>SUM(H66:H71)</f>
        <v>0</v>
      </c>
      <c r="I72" s="13">
        <f>SUM(I66:I71)</f>
        <v>0</v>
      </c>
    </row>
    <row r="73" spans="1:9" x14ac:dyDescent="0.3">
      <c r="A73" s="357" t="s">
        <v>64</v>
      </c>
      <c r="B73" s="358"/>
      <c r="C73" s="358"/>
      <c r="D73" s="358"/>
      <c r="E73" s="358"/>
      <c r="F73" s="358"/>
      <c r="G73" s="358"/>
      <c r="H73" s="358"/>
      <c r="I73" s="8" t="s">
        <v>48</v>
      </c>
    </row>
    <row r="74" spans="1:9" x14ac:dyDescent="0.3">
      <c r="A74" s="307" t="s">
        <v>65</v>
      </c>
      <c r="B74" s="308"/>
      <c r="C74" s="308"/>
      <c r="D74" s="308"/>
      <c r="E74" s="308"/>
      <c r="F74" s="308"/>
      <c r="G74" s="308"/>
      <c r="H74" s="308"/>
      <c r="I74" s="9">
        <v>0</v>
      </c>
    </row>
    <row r="75" spans="1:9" ht="15" thickBot="1" x14ac:dyDescent="0.35">
      <c r="A75" s="312" t="s">
        <v>66</v>
      </c>
      <c r="B75" s="313"/>
      <c r="C75" s="313"/>
      <c r="D75" s="313"/>
      <c r="E75" s="313"/>
      <c r="F75" s="313"/>
      <c r="G75" s="313"/>
      <c r="H75" s="313"/>
      <c r="I75" s="9">
        <v>0</v>
      </c>
    </row>
    <row r="76" spans="1:9" ht="15" thickBot="1" x14ac:dyDescent="0.35">
      <c r="A76" s="370"/>
      <c r="B76" s="371"/>
      <c r="C76" s="371"/>
      <c r="D76" s="371"/>
      <c r="E76" s="371"/>
      <c r="F76" s="371"/>
      <c r="G76" s="371"/>
      <c r="H76" s="371"/>
      <c r="I76" s="371"/>
    </row>
    <row r="77" spans="1:9" x14ac:dyDescent="0.3">
      <c r="A77" s="372" t="s">
        <v>67</v>
      </c>
      <c r="B77" s="373"/>
      <c r="C77" s="373"/>
      <c r="D77" s="373"/>
      <c r="E77" s="373"/>
      <c r="F77" s="373"/>
      <c r="G77" s="373"/>
      <c r="H77" s="373"/>
      <c r="I77" s="374"/>
    </row>
    <row r="78" spans="1:9" x14ac:dyDescent="0.3">
      <c r="A78" s="375" t="s">
        <v>68</v>
      </c>
      <c r="B78" s="376"/>
      <c r="C78" s="376"/>
      <c r="D78" s="30"/>
      <c r="E78" s="377"/>
      <c r="F78" s="377"/>
      <c r="G78" s="378"/>
      <c r="H78" s="31" t="s">
        <v>48</v>
      </c>
      <c r="I78" s="27" t="s">
        <v>69</v>
      </c>
    </row>
    <row r="79" spans="1:9" x14ac:dyDescent="0.3">
      <c r="A79" s="368" t="s">
        <v>70</v>
      </c>
      <c r="B79" s="369"/>
      <c r="C79" s="369"/>
      <c r="D79" s="369"/>
      <c r="E79" s="369"/>
      <c r="F79" s="369"/>
      <c r="G79" s="369"/>
      <c r="H79" s="9">
        <v>0</v>
      </c>
      <c r="I79" s="9">
        <v>0</v>
      </c>
    </row>
    <row r="80" spans="1:9" x14ac:dyDescent="0.3">
      <c r="A80" s="307" t="s">
        <v>71</v>
      </c>
      <c r="B80" s="308"/>
      <c r="C80" s="308"/>
      <c r="D80" s="308"/>
      <c r="E80" s="308"/>
      <c r="F80" s="308"/>
      <c r="G80" s="308"/>
      <c r="H80" s="9">
        <v>0</v>
      </c>
      <c r="I80" s="9">
        <v>0</v>
      </c>
    </row>
    <row r="81" spans="1:9" x14ac:dyDescent="0.3">
      <c r="A81" s="307" t="s">
        <v>72</v>
      </c>
      <c r="B81" s="308"/>
      <c r="C81" s="308"/>
      <c r="D81" s="308"/>
      <c r="E81" s="308"/>
      <c r="F81" s="308"/>
      <c r="G81" s="308"/>
      <c r="H81" s="9">
        <v>0</v>
      </c>
      <c r="I81" s="9">
        <v>0</v>
      </c>
    </row>
    <row r="82" spans="1:9" x14ac:dyDescent="0.3">
      <c r="A82" s="307" t="s">
        <v>73</v>
      </c>
      <c r="B82" s="308"/>
      <c r="C82" s="308"/>
      <c r="D82" s="308"/>
      <c r="E82" s="308"/>
      <c r="F82" s="308"/>
      <c r="G82" s="308"/>
      <c r="H82" s="9">
        <v>0</v>
      </c>
      <c r="I82" s="9">
        <v>0</v>
      </c>
    </row>
    <row r="83" spans="1:9" x14ac:dyDescent="0.3">
      <c r="A83" s="307" t="s">
        <v>74</v>
      </c>
      <c r="B83" s="308"/>
      <c r="C83" s="308"/>
      <c r="D83" s="308"/>
      <c r="E83" s="308"/>
      <c r="F83" s="308"/>
      <c r="G83" s="308"/>
      <c r="H83" s="9">
        <v>0</v>
      </c>
      <c r="I83" s="9">
        <v>0</v>
      </c>
    </row>
    <row r="84" spans="1:9" x14ac:dyDescent="0.3">
      <c r="A84" s="307" t="s">
        <v>75</v>
      </c>
      <c r="B84" s="308"/>
      <c r="C84" s="308"/>
      <c r="D84" s="308"/>
      <c r="E84" s="308"/>
      <c r="F84" s="308"/>
      <c r="G84" s="308"/>
      <c r="H84" s="9">
        <v>0</v>
      </c>
      <c r="I84" s="9">
        <v>0</v>
      </c>
    </row>
    <row r="85" spans="1:9" ht="15" thickBot="1" x14ac:dyDescent="0.35">
      <c r="A85" s="362" t="s">
        <v>16</v>
      </c>
      <c r="B85" s="363"/>
      <c r="C85" s="363"/>
      <c r="D85" s="363"/>
      <c r="E85" s="363"/>
      <c r="F85" s="363"/>
      <c r="G85" s="364"/>
      <c r="H85" s="13">
        <f>SUM(H79:H84)</f>
        <v>0</v>
      </c>
      <c r="I85" s="13">
        <f>SUM(I79:I84)</f>
        <v>0</v>
      </c>
    </row>
    <row r="86" spans="1:9" x14ac:dyDescent="0.3">
      <c r="A86" s="348" t="s">
        <v>76</v>
      </c>
      <c r="B86" s="349"/>
      <c r="C86" s="349"/>
      <c r="D86" s="349"/>
      <c r="E86" s="349"/>
      <c r="F86" s="349"/>
      <c r="G86" s="349"/>
      <c r="H86" s="349"/>
      <c r="I86" s="350"/>
    </row>
    <row r="87" spans="1:9" x14ac:dyDescent="0.3">
      <c r="A87" s="351" t="s">
        <v>77</v>
      </c>
      <c r="B87" s="352"/>
      <c r="C87" s="352"/>
      <c r="D87" s="352"/>
      <c r="E87" s="352"/>
      <c r="F87" s="352"/>
      <c r="G87" s="352"/>
      <c r="H87" s="352"/>
      <c r="I87" s="353"/>
    </row>
    <row r="88" spans="1:9" ht="15" thickBot="1" x14ac:dyDescent="0.35">
      <c r="A88" s="365" t="s">
        <v>78</v>
      </c>
      <c r="B88" s="366"/>
      <c r="C88" s="366"/>
      <c r="D88" s="366"/>
      <c r="E88" s="366"/>
      <c r="F88" s="366"/>
      <c r="G88" s="366"/>
      <c r="H88" s="366"/>
      <c r="I88" s="367"/>
    </row>
    <row r="89" spans="1:9" ht="15" thickBot="1" x14ac:dyDescent="0.35">
      <c r="A89" s="32"/>
      <c r="B89" s="33"/>
      <c r="C89" s="33"/>
      <c r="D89" s="33"/>
      <c r="E89" s="33"/>
      <c r="F89" s="33"/>
      <c r="G89" s="33"/>
      <c r="H89" s="33"/>
      <c r="I89" s="34"/>
    </row>
    <row r="90" spans="1:9" x14ac:dyDescent="0.3">
      <c r="A90" s="331" t="s">
        <v>79</v>
      </c>
      <c r="B90" s="332"/>
      <c r="C90" s="332"/>
      <c r="D90" s="332"/>
      <c r="E90" s="332"/>
      <c r="F90" s="332"/>
      <c r="G90" s="333"/>
      <c r="H90" s="7" t="s">
        <v>48</v>
      </c>
      <c r="I90" s="8" t="s">
        <v>69</v>
      </c>
    </row>
    <row r="91" spans="1:9" x14ac:dyDescent="0.3">
      <c r="A91" s="368" t="s">
        <v>80</v>
      </c>
      <c r="B91" s="369"/>
      <c r="C91" s="369"/>
      <c r="D91" s="369"/>
      <c r="E91" s="369"/>
      <c r="F91" s="369"/>
      <c r="G91" s="369"/>
      <c r="H91" s="9">
        <v>0</v>
      </c>
      <c r="I91" s="9">
        <v>0</v>
      </c>
    </row>
    <row r="92" spans="1:9" x14ac:dyDescent="0.3">
      <c r="A92" s="307" t="s">
        <v>81</v>
      </c>
      <c r="B92" s="308"/>
      <c r="C92" s="308"/>
      <c r="D92" s="308"/>
      <c r="E92" s="308"/>
      <c r="F92" s="308"/>
      <c r="G92" s="308"/>
      <c r="H92" s="9">
        <v>0</v>
      </c>
      <c r="I92" s="9">
        <v>0</v>
      </c>
    </row>
    <row r="93" spans="1:9" x14ac:dyDescent="0.3">
      <c r="A93" s="307" t="s">
        <v>82</v>
      </c>
      <c r="B93" s="308"/>
      <c r="C93" s="308"/>
      <c r="D93" s="308"/>
      <c r="E93" s="308"/>
      <c r="F93" s="308"/>
      <c r="G93" s="308"/>
      <c r="H93" s="9">
        <v>0</v>
      </c>
      <c r="I93" s="9">
        <v>0</v>
      </c>
    </row>
    <row r="94" spans="1:9" x14ac:dyDescent="0.3">
      <c r="A94" s="307" t="s">
        <v>83</v>
      </c>
      <c r="B94" s="308"/>
      <c r="C94" s="308"/>
      <c r="D94" s="308"/>
      <c r="E94" s="308"/>
      <c r="F94" s="308"/>
      <c r="G94" s="308"/>
      <c r="H94" s="9">
        <v>0</v>
      </c>
      <c r="I94" s="9">
        <v>0</v>
      </c>
    </row>
    <row r="95" spans="1:9" x14ac:dyDescent="0.3">
      <c r="A95" s="307" t="s">
        <v>84</v>
      </c>
      <c r="B95" s="308"/>
      <c r="C95" s="308"/>
      <c r="D95" s="308"/>
      <c r="E95" s="308"/>
      <c r="F95" s="308"/>
      <c r="G95" s="308"/>
      <c r="H95" s="9">
        <v>0</v>
      </c>
      <c r="I95" s="9">
        <v>0</v>
      </c>
    </row>
    <row r="96" spans="1:9" x14ac:dyDescent="0.3">
      <c r="A96" s="307" t="s">
        <v>85</v>
      </c>
      <c r="B96" s="308"/>
      <c r="C96" s="308"/>
      <c r="D96" s="308"/>
      <c r="E96" s="308"/>
      <c r="F96" s="308"/>
      <c r="G96" s="308"/>
      <c r="H96" s="9">
        <v>0</v>
      </c>
      <c r="I96" s="9">
        <v>0</v>
      </c>
    </row>
    <row r="97" spans="1:9" x14ac:dyDescent="0.3">
      <c r="A97" s="307" t="s">
        <v>86</v>
      </c>
      <c r="B97" s="308"/>
      <c r="C97" s="308"/>
      <c r="D97" s="308"/>
      <c r="E97" s="308"/>
      <c r="F97" s="308"/>
      <c r="G97" s="308"/>
      <c r="H97" s="9">
        <v>0</v>
      </c>
      <c r="I97" s="9">
        <v>0</v>
      </c>
    </row>
    <row r="98" spans="1:9" ht="15" thickBot="1" x14ac:dyDescent="0.35">
      <c r="A98" s="362" t="s">
        <v>16</v>
      </c>
      <c r="B98" s="363"/>
      <c r="C98" s="363"/>
      <c r="D98" s="363"/>
      <c r="E98" s="363"/>
      <c r="F98" s="363"/>
      <c r="G98" s="364"/>
      <c r="H98" s="13">
        <f t="shared" ref="H98:I98" si="7">SUM(H91:H97)</f>
        <v>0</v>
      </c>
      <c r="I98" s="13">
        <f t="shared" si="7"/>
        <v>0</v>
      </c>
    </row>
    <row r="99" spans="1:9" x14ac:dyDescent="0.3">
      <c r="A99" s="348" t="s">
        <v>87</v>
      </c>
      <c r="B99" s="349"/>
      <c r="C99" s="349"/>
      <c r="D99" s="349"/>
      <c r="E99" s="349"/>
      <c r="F99" s="349"/>
      <c r="G99" s="349"/>
      <c r="H99" s="349"/>
      <c r="I99" s="350"/>
    </row>
    <row r="100" spans="1:9" x14ac:dyDescent="0.3">
      <c r="A100" s="351" t="s">
        <v>88</v>
      </c>
      <c r="B100" s="352"/>
      <c r="C100" s="352"/>
      <c r="D100" s="352"/>
      <c r="E100" s="352"/>
      <c r="F100" s="352"/>
      <c r="G100" s="352"/>
      <c r="H100" s="352"/>
      <c r="I100" s="353"/>
    </row>
    <row r="101" spans="1:9" ht="15" thickBot="1" x14ac:dyDescent="0.35">
      <c r="A101" s="354" t="s">
        <v>89</v>
      </c>
      <c r="B101" s="355"/>
      <c r="C101" s="355"/>
      <c r="D101" s="355"/>
      <c r="E101" s="355"/>
      <c r="F101" s="355"/>
      <c r="G101" s="355"/>
      <c r="H101" s="355"/>
      <c r="I101" s="356"/>
    </row>
    <row r="102" spans="1:9" ht="15" thickBot="1" x14ac:dyDescent="0.35">
      <c r="A102" s="33"/>
      <c r="B102" s="33"/>
      <c r="C102" s="33"/>
      <c r="D102" s="33"/>
      <c r="E102" s="33"/>
      <c r="F102" s="33"/>
      <c r="G102" s="33"/>
      <c r="H102" s="33"/>
      <c r="I102" s="33"/>
    </row>
    <row r="103" spans="1:9" x14ac:dyDescent="0.3">
      <c r="A103" s="357" t="s">
        <v>90</v>
      </c>
      <c r="B103" s="358"/>
      <c r="C103" s="358"/>
      <c r="D103" s="358"/>
      <c r="E103" s="358"/>
      <c r="F103" s="358"/>
      <c r="G103" s="358"/>
      <c r="H103" s="7" t="s">
        <v>48</v>
      </c>
      <c r="I103" s="8" t="s">
        <v>91</v>
      </c>
    </row>
    <row r="104" spans="1:9" x14ac:dyDescent="0.3">
      <c r="A104" s="359" t="s">
        <v>92</v>
      </c>
      <c r="B104" s="360"/>
      <c r="C104" s="360"/>
      <c r="D104" s="360"/>
      <c r="E104" s="360"/>
      <c r="F104" s="360"/>
      <c r="G104" s="361"/>
      <c r="H104" s="9">
        <v>0</v>
      </c>
      <c r="I104" s="9">
        <v>0</v>
      </c>
    </row>
    <row r="105" spans="1:9" x14ac:dyDescent="0.3">
      <c r="A105" s="307" t="s">
        <v>93</v>
      </c>
      <c r="B105" s="308"/>
      <c r="C105" s="308"/>
      <c r="D105" s="308"/>
      <c r="E105" s="308"/>
      <c r="F105" s="308"/>
      <c r="G105" s="308"/>
      <c r="H105" s="9">
        <v>0</v>
      </c>
      <c r="I105" s="9">
        <v>0</v>
      </c>
    </row>
    <row r="106" spans="1:9" x14ac:dyDescent="0.3">
      <c r="A106" s="307" t="s">
        <v>94</v>
      </c>
      <c r="B106" s="308"/>
      <c r="C106" s="308"/>
      <c r="D106" s="308"/>
      <c r="E106" s="308"/>
      <c r="F106" s="308"/>
      <c r="G106" s="308"/>
      <c r="H106" s="9">
        <v>0</v>
      </c>
      <c r="I106" s="9">
        <v>0</v>
      </c>
    </row>
    <row r="107" spans="1:9" x14ac:dyDescent="0.3">
      <c r="A107" s="307" t="s">
        <v>95</v>
      </c>
      <c r="B107" s="308"/>
      <c r="C107" s="308"/>
      <c r="D107" s="308"/>
      <c r="E107" s="308"/>
      <c r="F107" s="308"/>
      <c r="G107" s="308"/>
      <c r="H107" s="9">
        <v>0</v>
      </c>
      <c r="I107" s="9">
        <v>0</v>
      </c>
    </row>
    <row r="108" spans="1:9" x14ac:dyDescent="0.3">
      <c r="A108" s="307" t="s">
        <v>96</v>
      </c>
      <c r="B108" s="308"/>
      <c r="C108" s="308"/>
      <c r="D108" s="308"/>
      <c r="E108" s="308"/>
      <c r="F108" s="308"/>
      <c r="G108" s="308"/>
      <c r="H108" s="9">
        <v>0</v>
      </c>
      <c r="I108" s="9">
        <v>0</v>
      </c>
    </row>
    <row r="109" spans="1:9" x14ac:dyDescent="0.3">
      <c r="A109" s="307" t="s">
        <v>97</v>
      </c>
      <c r="B109" s="308"/>
      <c r="C109" s="308"/>
      <c r="D109" s="308"/>
      <c r="E109" s="308"/>
      <c r="F109" s="308"/>
      <c r="G109" s="308"/>
      <c r="H109" s="9">
        <v>0</v>
      </c>
      <c r="I109" s="9">
        <v>0</v>
      </c>
    </row>
    <row r="110" spans="1:9" x14ac:dyDescent="0.3">
      <c r="A110" s="307" t="s">
        <v>98</v>
      </c>
      <c r="B110" s="308"/>
      <c r="C110" s="308"/>
      <c r="D110" s="308"/>
      <c r="E110" s="308"/>
      <c r="F110" s="308"/>
      <c r="G110" s="308"/>
      <c r="H110" s="9">
        <v>0</v>
      </c>
      <c r="I110" s="9">
        <v>0</v>
      </c>
    </row>
    <row r="111" spans="1:9" x14ac:dyDescent="0.3">
      <c r="A111" s="307" t="s">
        <v>99</v>
      </c>
      <c r="B111" s="308"/>
      <c r="C111" s="308"/>
      <c r="D111" s="308"/>
      <c r="E111" s="308"/>
      <c r="F111" s="308"/>
      <c r="G111" s="308"/>
      <c r="H111" s="9">
        <v>0</v>
      </c>
      <c r="I111" s="9">
        <v>0</v>
      </c>
    </row>
    <row r="112" spans="1:9" ht="15" thickBot="1" x14ac:dyDescent="0.35">
      <c r="A112" s="312" t="s">
        <v>100</v>
      </c>
      <c r="B112" s="313"/>
      <c r="C112" s="313"/>
      <c r="D112" s="313"/>
      <c r="E112" s="313"/>
      <c r="F112" s="313"/>
      <c r="G112" s="313"/>
      <c r="H112" s="9">
        <v>0</v>
      </c>
      <c r="I112" s="9">
        <v>0</v>
      </c>
    </row>
    <row r="113" spans="1:9" ht="15" thickBot="1" x14ac:dyDescent="0.35">
      <c r="A113" s="339" t="s">
        <v>16</v>
      </c>
      <c r="B113" s="339"/>
      <c r="C113" s="339"/>
      <c r="D113" s="339"/>
      <c r="E113" s="339"/>
      <c r="F113" s="339"/>
      <c r="G113" s="339"/>
      <c r="H113" s="13">
        <f>SUM(H104:H112)</f>
        <v>0</v>
      </c>
      <c r="I113" s="13">
        <f>SUM(I104:I112)</f>
        <v>0</v>
      </c>
    </row>
    <row r="114" spans="1:9" ht="15" thickBot="1" x14ac:dyDescent="0.35">
      <c r="A114" s="340" t="s">
        <v>101</v>
      </c>
      <c r="B114" s="341"/>
      <c r="C114" s="341"/>
      <c r="D114" s="341"/>
      <c r="E114" s="341"/>
      <c r="F114" s="341"/>
      <c r="G114" s="341"/>
      <c r="H114" s="341"/>
      <c r="I114" s="342"/>
    </row>
    <row r="115" spans="1:9" ht="15" thickBot="1" x14ac:dyDescent="0.35">
      <c r="A115" s="36"/>
      <c r="B115" s="37"/>
      <c r="C115" s="37"/>
      <c r="D115" s="37"/>
      <c r="E115" s="37"/>
      <c r="F115" s="37"/>
      <c r="G115" s="37"/>
      <c r="H115" s="37"/>
      <c r="I115" s="37"/>
    </row>
    <row r="116" spans="1:9" ht="15" thickBot="1" x14ac:dyDescent="0.35">
      <c r="A116" s="343" t="s">
        <v>102</v>
      </c>
      <c r="B116" s="344"/>
      <c r="C116" s="344"/>
      <c r="D116" s="344"/>
      <c r="E116" s="344"/>
      <c r="F116" s="344"/>
      <c r="G116" s="344"/>
      <c r="H116" s="344"/>
      <c r="I116" s="345"/>
    </row>
    <row r="117" spans="1:9" x14ac:dyDescent="0.3">
      <c r="A117" s="346" t="s">
        <v>103</v>
      </c>
      <c r="B117" s="347"/>
      <c r="C117" s="347"/>
      <c r="D117" s="347"/>
      <c r="E117" s="347"/>
      <c r="F117" s="347"/>
      <c r="G117" s="347"/>
      <c r="H117" s="347"/>
      <c r="I117" s="38" t="s">
        <v>48</v>
      </c>
    </row>
    <row r="118" spans="1:9" x14ac:dyDescent="0.3">
      <c r="A118" s="307" t="s">
        <v>104</v>
      </c>
      <c r="B118" s="308"/>
      <c r="C118" s="308"/>
      <c r="D118" s="308"/>
      <c r="E118" s="308"/>
      <c r="F118" s="308"/>
      <c r="G118" s="308"/>
      <c r="H118" s="308"/>
      <c r="I118" s="9">
        <v>0</v>
      </c>
    </row>
    <row r="119" spans="1:9" ht="15" thickBot="1" x14ac:dyDescent="0.35">
      <c r="A119" s="328" t="s">
        <v>146</v>
      </c>
      <c r="B119" s="329"/>
      <c r="C119" s="329"/>
      <c r="D119" s="329"/>
      <c r="E119" s="329"/>
      <c r="F119" s="329"/>
      <c r="G119" s="329"/>
      <c r="H119" s="330"/>
      <c r="I119" s="9">
        <v>0</v>
      </c>
    </row>
    <row r="120" spans="1:9" ht="15" thickBot="1" x14ac:dyDescent="0.35">
      <c r="A120" s="39"/>
      <c r="B120" s="24"/>
      <c r="C120" s="24"/>
      <c r="D120" s="24"/>
      <c r="E120" s="24"/>
      <c r="F120" s="24"/>
      <c r="G120" s="24"/>
      <c r="H120" s="40"/>
      <c r="I120" s="41"/>
    </row>
    <row r="121" spans="1:9" x14ac:dyDescent="0.3">
      <c r="A121" s="331" t="s">
        <v>105</v>
      </c>
      <c r="B121" s="332"/>
      <c r="C121" s="332"/>
      <c r="D121" s="332"/>
      <c r="E121" s="332"/>
      <c r="F121" s="332"/>
      <c r="G121" s="332"/>
      <c r="H121" s="333"/>
      <c r="I121" s="8" t="s">
        <v>48</v>
      </c>
    </row>
    <row r="122" spans="1:9" ht="15" thickBot="1" x14ac:dyDescent="0.35">
      <c r="A122" s="307" t="s">
        <v>106</v>
      </c>
      <c r="B122" s="308"/>
      <c r="C122" s="308"/>
      <c r="D122" s="308"/>
      <c r="E122" s="308"/>
      <c r="F122" s="308"/>
      <c r="G122" s="308"/>
      <c r="H122" s="308"/>
      <c r="I122" s="35">
        <v>0</v>
      </c>
    </row>
    <row r="123" spans="1:9" ht="15" thickBot="1" x14ac:dyDescent="0.35">
      <c r="A123" s="297"/>
      <c r="B123" s="297"/>
      <c r="C123" s="297"/>
      <c r="D123" s="297"/>
      <c r="E123" s="297"/>
      <c r="F123" s="297"/>
      <c r="G123" s="297"/>
      <c r="H123" s="297"/>
      <c r="I123" s="297"/>
    </row>
    <row r="124" spans="1:9" ht="15" thickBot="1" x14ac:dyDescent="0.35">
      <c r="A124" s="334" t="s">
        <v>107</v>
      </c>
      <c r="B124" s="335"/>
      <c r="C124" s="335"/>
      <c r="D124" s="335"/>
      <c r="E124" s="335"/>
      <c r="F124" s="335"/>
      <c r="G124" s="335"/>
      <c r="H124" s="335"/>
      <c r="I124" s="336"/>
    </row>
    <row r="125" spans="1:9" x14ac:dyDescent="0.3">
      <c r="A125" s="337" t="s">
        <v>108</v>
      </c>
      <c r="B125" s="338"/>
      <c r="C125" s="338"/>
      <c r="D125" s="338"/>
      <c r="E125" s="338"/>
      <c r="F125" s="338"/>
      <c r="G125" s="338"/>
      <c r="H125" s="42" t="s">
        <v>109</v>
      </c>
      <c r="I125" s="43" t="s">
        <v>110</v>
      </c>
    </row>
    <row r="126" spans="1:9" x14ac:dyDescent="0.3">
      <c r="A126" s="307" t="s">
        <v>111</v>
      </c>
      <c r="B126" s="308"/>
      <c r="C126" s="308"/>
      <c r="D126" s="308"/>
      <c r="E126" s="308"/>
      <c r="F126" s="308"/>
      <c r="G126" s="308"/>
      <c r="H126" s="9"/>
      <c r="I126" s="9">
        <v>0</v>
      </c>
    </row>
    <row r="127" spans="1:9" x14ac:dyDescent="0.3">
      <c r="A127" s="307" t="s">
        <v>112</v>
      </c>
      <c r="B127" s="308"/>
      <c r="C127" s="308"/>
      <c r="D127" s="308"/>
      <c r="E127" s="308"/>
      <c r="F127" s="308"/>
      <c r="G127" s="308"/>
      <c r="H127" s="9"/>
      <c r="I127" s="9">
        <v>0</v>
      </c>
    </row>
    <row r="128" spans="1:9" x14ac:dyDescent="0.3">
      <c r="A128" s="307" t="s">
        <v>113</v>
      </c>
      <c r="B128" s="308"/>
      <c r="C128" s="308"/>
      <c r="D128" s="308"/>
      <c r="E128" s="308"/>
      <c r="F128" s="308"/>
      <c r="G128" s="308"/>
      <c r="H128" s="9"/>
      <c r="I128" s="9">
        <v>0</v>
      </c>
    </row>
    <row r="129" spans="1:9" x14ac:dyDescent="0.3">
      <c r="A129" s="307" t="s">
        <v>114</v>
      </c>
      <c r="B129" s="308"/>
      <c r="C129" s="308"/>
      <c r="D129" s="308"/>
      <c r="E129" s="308"/>
      <c r="F129" s="308"/>
      <c r="G129" s="308"/>
      <c r="H129" s="9"/>
      <c r="I129" s="9">
        <v>0</v>
      </c>
    </row>
    <row r="130" spans="1:9" ht="15" thickBot="1" x14ac:dyDescent="0.35">
      <c r="A130" s="312" t="s">
        <v>115</v>
      </c>
      <c r="B130" s="313"/>
      <c r="C130" s="313"/>
      <c r="D130" s="313"/>
      <c r="E130" s="313"/>
      <c r="F130" s="313"/>
      <c r="G130" s="313"/>
      <c r="H130" s="35"/>
      <c r="I130" s="35">
        <v>0</v>
      </c>
    </row>
    <row r="131" spans="1:9" ht="15" thickBot="1" x14ac:dyDescent="0.35">
      <c r="A131" s="24"/>
      <c r="B131" s="24"/>
      <c r="C131" s="24"/>
      <c r="D131" s="24"/>
      <c r="E131" s="24"/>
      <c r="F131" s="24"/>
      <c r="G131" s="24"/>
      <c r="H131" s="44"/>
      <c r="I131" s="44"/>
    </row>
    <row r="132" spans="1:9" ht="15" thickBot="1" x14ac:dyDescent="0.35">
      <c r="A132" s="322" t="s">
        <v>116</v>
      </c>
      <c r="B132" s="323"/>
      <c r="C132" s="323"/>
      <c r="D132" s="323"/>
      <c r="E132" s="323"/>
      <c r="F132" s="323"/>
      <c r="G132" s="323"/>
      <c r="H132" s="323"/>
      <c r="I132" s="324"/>
    </row>
    <row r="133" spans="1:9" x14ac:dyDescent="0.3">
      <c r="A133" s="325" t="s">
        <v>117</v>
      </c>
      <c r="B133" s="326"/>
      <c r="C133" s="326"/>
      <c r="D133" s="326"/>
      <c r="E133" s="326"/>
      <c r="F133" s="326"/>
      <c r="G133" s="326"/>
      <c r="H133" s="327"/>
      <c r="I133" s="38" t="s">
        <v>48</v>
      </c>
    </row>
    <row r="134" spans="1:9" x14ac:dyDescent="0.3">
      <c r="A134" s="307" t="s">
        <v>118</v>
      </c>
      <c r="B134" s="308"/>
      <c r="C134" s="308"/>
      <c r="D134" s="308"/>
      <c r="E134" s="308"/>
      <c r="F134" s="308"/>
      <c r="G134" s="308"/>
      <c r="H134" s="308"/>
      <c r="I134" s="9">
        <v>0</v>
      </c>
    </row>
    <row r="135" spans="1:9" x14ac:dyDescent="0.3">
      <c r="A135" s="309" t="s">
        <v>119</v>
      </c>
      <c r="B135" s="310"/>
      <c r="C135" s="310"/>
      <c r="D135" s="310"/>
      <c r="E135" s="310"/>
      <c r="F135" s="310"/>
      <c r="G135" s="310"/>
      <c r="H135" s="311"/>
      <c r="I135" s="9">
        <v>0</v>
      </c>
    </row>
    <row r="136" spans="1:9" x14ac:dyDescent="0.3">
      <c r="A136" s="307" t="s">
        <v>120</v>
      </c>
      <c r="B136" s="308"/>
      <c r="C136" s="308"/>
      <c r="D136" s="308"/>
      <c r="E136" s="308"/>
      <c r="F136" s="308"/>
      <c r="G136" s="308"/>
      <c r="H136" s="308"/>
      <c r="I136" s="9">
        <v>0</v>
      </c>
    </row>
    <row r="137" spans="1:9" x14ac:dyDescent="0.3">
      <c r="A137" s="307" t="s">
        <v>121</v>
      </c>
      <c r="B137" s="308"/>
      <c r="C137" s="308"/>
      <c r="D137" s="308"/>
      <c r="E137" s="308"/>
      <c r="F137" s="308"/>
      <c r="G137" s="308"/>
      <c r="H137" s="308"/>
      <c r="I137" s="9">
        <v>0</v>
      </c>
    </row>
    <row r="138" spans="1:9" x14ac:dyDescent="0.3">
      <c r="A138" s="309" t="s">
        <v>122</v>
      </c>
      <c r="B138" s="310"/>
      <c r="C138" s="310"/>
      <c r="D138" s="310"/>
      <c r="E138" s="310"/>
      <c r="F138" s="310"/>
      <c r="G138" s="310"/>
      <c r="H138" s="311"/>
      <c r="I138" s="9">
        <v>0</v>
      </c>
    </row>
    <row r="139" spans="1:9" x14ac:dyDescent="0.3">
      <c r="A139" s="307" t="s">
        <v>123</v>
      </c>
      <c r="B139" s="308"/>
      <c r="C139" s="308"/>
      <c r="D139" s="308"/>
      <c r="E139" s="308"/>
      <c r="F139" s="308"/>
      <c r="G139" s="308"/>
      <c r="H139" s="308"/>
      <c r="I139" s="9">
        <v>0</v>
      </c>
    </row>
    <row r="140" spans="1:9" x14ac:dyDescent="0.3">
      <c r="A140" s="307" t="s">
        <v>124</v>
      </c>
      <c r="B140" s="308"/>
      <c r="C140" s="308"/>
      <c r="D140" s="308"/>
      <c r="E140" s="308"/>
      <c r="F140" s="308"/>
      <c r="G140" s="308"/>
      <c r="H140" s="308"/>
      <c r="I140" s="9">
        <v>0</v>
      </c>
    </row>
    <row r="141" spans="1:9" x14ac:dyDescent="0.3">
      <c r="A141" s="309" t="s">
        <v>125</v>
      </c>
      <c r="B141" s="310"/>
      <c r="C141" s="310"/>
      <c r="D141" s="310"/>
      <c r="E141" s="310"/>
      <c r="F141" s="310"/>
      <c r="G141" s="310"/>
      <c r="H141" s="311"/>
      <c r="I141" s="9">
        <v>0</v>
      </c>
    </row>
    <row r="142" spans="1:9" ht="15" thickBot="1" x14ac:dyDescent="0.35">
      <c r="A142" s="312" t="s">
        <v>126</v>
      </c>
      <c r="B142" s="313"/>
      <c r="C142" s="313"/>
      <c r="D142" s="313"/>
      <c r="E142" s="313"/>
      <c r="F142" s="313"/>
      <c r="G142" s="313"/>
      <c r="H142" s="313"/>
      <c r="I142" s="35">
        <v>0</v>
      </c>
    </row>
    <row r="143" spans="1:9" ht="15" thickBot="1" x14ac:dyDescent="0.35">
      <c r="A143" s="45"/>
      <c r="B143" s="46"/>
      <c r="C143" s="46"/>
      <c r="D143" s="46"/>
      <c r="E143" s="46"/>
      <c r="F143" s="46"/>
      <c r="G143" s="46"/>
      <c r="H143" s="46"/>
      <c r="I143" s="47"/>
    </row>
    <row r="144" spans="1:9" ht="15" thickBot="1" x14ac:dyDescent="0.35">
      <c r="A144" s="314" t="s">
        <v>127</v>
      </c>
      <c r="B144" s="315"/>
      <c r="C144" s="315"/>
      <c r="D144" s="315"/>
      <c r="E144" s="315"/>
      <c r="F144" s="315"/>
      <c r="G144" s="315"/>
      <c r="H144" s="315"/>
      <c r="I144" s="316"/>
    </row>
    <row r="145" spans="1:9" x14ac:dyDescent="0.3">
      <c r="A145" s="317" t="s">
        <v>128</v>
      </c>
      <c r="B145" s="318"/>
      <c r="C145" s="318"/>
      <c r="D145" s="318"/>
      <c r="E145" s="318"/>
      <c r="F145" s="318"/>
      <c r="G145" s="318"/>
      <c r="H145" s="318"/>
      <c r="I145" s="319"/>
    </row>
    <row r="146" spans="1:9" x14ac:dyDescent="0.3">
      <c r="A146" s="320" t="s">
        <v>129</v>
      </c>
      <c r="B146" s="321"/>
      <c r="C146" s="321"/>
      <c r="D146" s="321"/>
      <c r="E146" s="321"/>
      <c r="F146" s="26" t="s">
        <v>130</v>
      </c>
      <c r="G146" s="26" t="s">
        <v>131</v>
      </c>
      <c r="H146" s="26" t="s">
        <v>132</v>
      </c>
      <c r="I146" s="27" t="s">
        <v>16</v>
      </c>
    </row>
    <row r="147" spans="1:9" x14ac:dyDescent="0.3">
      <c r="A147" s="307" t="s">
        <v>133</v>
      </c>
      <c r="B147" s="308"/>
      <c r="C147" s="308"/>
      <c r="D147" s="308"/>
      <c r="E147" s="308"/>
      <c r="F147" s="9">
        <v>0</v>
      </c>
      <c r="G147" s="9">
        <v>0</v>
      </c>
      <c r="H147" s="9">
        <v>0</v>
      </c>
      <c r="I147" s="48">
        <f t="shared" ref="I147" si="8">SUM(F147:H147)</f>
        <v>0</v>
      </c>
    </row>
    <row r="148" spans="1:9" x14ac:dyDescent="0.3">
      <c r="A148" s="307" t="s">
        <v>134</v>
      </c>
      <c r="B148" s="308"/>
      <c r="C148" s="308"/>
      <c r="D148" s="308"/>
      <c r="E148" s="308"/>
      <c r="F148" s="9">
        <v>0</v>
      </c>
      <c r="G148" s="9">
        <v>0</v>
      </c>
      <c r="H148" s="9">
        <v>0</v>
      </c>
      <c r="I148" s="48">
        <f t="shared" ref="I148:I152" si="9">SUM(F148:H148)</f>
        <v>0</v>
      </c>
    </row>
    <row r="149" spans="1:9" x14ac:dyDescent="0.3">
      <c r="A149" s="307" t="s">
        <v>135</v>
      </c>
      <c r="B149" s="308"/>
      <c r="C149" s="308"/>
      <c r="D149" s="308"/>
      <c r="E149" s="308"/>
      <c r="F149" s="9">
        <v>0</v>
      </c>
      <c r="G149" s="9">
        <v>0</v>
      </c>
      <c r="H149" s="9">
        <v>0</v>
      </c>
      <c r="I149" s="48">
        <f t="shared" si="9"/>
        <v>0</v>
      </c>
    </row>
    <row r="150" spans="1:9" x14ac:dyDescent="0.3">
      <c r="A150" s="307" t="s">
        <v>136</v>
      </c>
      <c r="B150" s="308"/>
      <c r="C150" s="308"/>
      <c r="D150" s="308"/>
      <c r="E150" s="308"/>
      <c r="F150" s="9">
        <v>0</v>
      </c>
      <c r="G150" s="9">
        <v>0</v>
      </c>
      <c r="H150" s="9">
        <v>0</v>
      </c>
      <c r="I150" s="48">
        <f t="shared" si="9"/>
        <v>0</v>
      </c>
    </row>
    <row r="151" spans="1:9" x14ac:dyDescent="0.3">
      <c r="A151" s="309" t="s">
        <v>137</v>
      </c>
      <c r="B151" s="310"/>
      <c r="C151" s="310"/>
      <c r="D151" s="310"/>
      <c r="E151" s="311"/>
      <c r="F151" s="9">
        <v>0</v>
      </c>
      <c r="G151" s="9">
        <v>0</v>
      </c>
      <c r="H151" s="9">
        <v>0</v>
      </c>
      <c r="I151" s="48">
        <f t="shared" si="9"/>
        <v>0</v>
      </c>
    </row>
    <row r="152" spans="1:9" ht="15" thickBot="1" x14ac:dyDescent="0.35">
      <c r="A152" s="312" t="s">
        <v>138</v>
      </c>
      <c r="B152" s="313"/>
      <c r="C152" s="313"/>
      <c r="D152" s="313"/>
      <c r="E152" s="313"/>
      <c r="F152" s="9">
        <v>0</v>
      </c>
      <c r="G152" s="9">
        <v>0</v>
      </c>
      <c r="H152" s="35">
        <v>0</v>
      </c>
      <c r="I152" s="49">
        <f t="shared" si="9"/>
        <v>0</v>
      </c>
    </row>
    <row r="153" spans="1:9" ht="15" thickBot="1" x14ac:dyDescent="0.35">
      <c r="A153" s="50"/>
      <c r="B153" s="51"/>
      <c r="C153" s="51"/>
      <c r="D153" s="51"/>
      <c r="E153" s="51"/>
      <c r="F153" s="52"/>
      <c r="G153" s="52"/>
      <c r="H153" s="53"/>
      <c r="I153" s="54"/>
    </row>
    <row r="154" spans="1:9" x14ac:dyDescent="0.3">
      <c r="A154" s="301" t="s">
        <v>139</v>
      </c>
      <c r="B154" s="302"/>
      <c r="C154" s="302"/>
      <c r="D154" s="302"/>
      <c r="E154" s="302"/>
      <c r="F154" s="302"/>
      <c r="G154" s="302"/>
      <c r="H154" s="302"/>
      <c r="I154" s="303"/>
    </row>
    <row r="155" spans="1:9" ht="16.5" customHeight="1" thickBot="1" x14ac:dyDescent="0.35">
      <c r="A155" s="304"/>
      <c r="B155" s="305"/>
      <c r="C155" s="305"/>
      <c r="D155" s="305"/>
      <c r="E155" s="305"/>
      <c r="F155" s="305"/>
      <c r="G155" s="305"/>
      <c r="H155" s="305"/>
      <c r="I155" s="306"/>
    </row>
    <row r="156" spans="1:9" ht="15" thickBot="1" x14ac:dyDescent="0.35">
      <c r="A156" s="55"/>
      <c r="B156" s="56"/>
      <c r="C156" s="56"/>
      <c r="D156" s="56"/>
      <c r="E156" s="56"/>
      <c r="F156" s="56"/>
      <c r="G156" s="56"/>
      <c r="H156" s="56"/>
      <c r="I156" s="57"/>
    </row>
    <row r="157" spans="1:9" x14ac:dyDescent="0.3">
      <c r="A157" s="301" t="s">
        <v>140</v>
      </c>
      <c r="B157" s="302"/>
      <c r="C157" s="302"/>
      <c r="D157" s="302"/>
      <c r="E157" s="302"/>
      <c r="F157" s="302"/>
      <c r="G157" s="302"/>
      <c r="H157" s="302"/>
      <c r="I157" s="303"/>
    </row>
    <row r="158" spans="1:9" ht="16.5" customHeight="1" thickBot="1" x14ac:dyDescent="0.35">
      <c r="A158" s="304"/>
      <c r="B158" s="305"/>
      <c r="C158" s="305"/>
      <c r="D158" s="305"/>
      <c r="E158" s="305"/>
      <c r="F158" s="305"/>
      <c r="G158" s="305"/>
      <c r="H158" s="305"/>
      <c r="I158" s="306"/>
    </row>
  </sheetData>
  <sheetProtection algorithmName="SHA-512" hashValue="ThbcpeEubBHYh+L++96bu48Rko//P87iQEE/GFXhhq2gX8nEzhyatLynrkJU3OL/bQMjAuc9d3+Fpt3lSa2LrQ==" saltValue="wDtBSh496bTFv2/rbMC8QA==" spinCount="100000" sheet="1" objects="1" scenarios="1" selectLockedCells="1" selectUnlockedCells="1"/>
  <mergeCells count="156">
    <mergeCell ref="A7:B7"/>
    <mergeCell ref="C7:E7"/>
    <mergeCell ref="F7:G7"/>
    <mergeCell ref="H7:I7"/>
    <mergeCell ref="A8:B8"/>
    <mergeCell ref="C8:E8"/>
    <mergeCell ref="F8:G8"/>
    <mergeCell ref="H8:I8"/>
    <mergeCell ref="B1:D1"/>
    <mergeCell ref="F1:I1"/>
    <mergeCell ref="A3:I3"/>
    <mergeCell ref="A5:I5"/>
    <mergeCell ref="A6:B6"/>
    <mergeCell ref="C6:I6"/>
    <mergeCell ref="A12:B12"/>
    <mergeCell ref="C12:I12"/>
    <mergeCell ref="A13:I13"/>
    <mergeCell ref="A14:F14"/>
    <mergeCell ref="A15:F15"/>
    <mergeCell ref="A16:F16"/>
    <mergeCell ref="A9:B9"/>
    <mergeCell ref="C9:I9"/>
    <mergeCell ref="A10:B10"/>
    <mergeCell ref="C10:I10"/>
    <mergeCell ref="A11:B11"/>
    <mergeCell ref="C11:I11"/>
    <mergeCell ref="A23:F23"/>
    <mergeCell ref="A24:F24"/>
    <mergeCell ref="A25:F25"/>
    <mergeCell ref="A26:F26"/>
    <mergeCell ref="A27:F27"/>
    <mergeCell ref="A28:F28"/>
    <mergeCell ref="A17:F17"/>
    <mergeCell ref="A18:F18"/>
    <mergeCell ref="A19:F19"/>
    <mergeCell ref="A20:F20"/>
    <mergeCell ref="A21:F21"/>
    <mergeCell ref="A22:F22"/>
    <mergeCell ref="A35:F35"/>
    <mergeCell ref="A36:F36"/>
    <mergeCell ref="F37:I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A48:I48"/>
    <mergeCell ref="A49:F49"/>
    <mergeCell ref="A50:F50"/>
    <mergeCell ref="A51:F51"/>
    <mergeCell ref="A55:I55"/>
    <mergeCell ref="A56:G56"/>
    <mergeCell ref="A41:F41"/>
    <mergeCell ref="A43:F43"/>
    <mergeCell ref="A44:F44"/>
    <mergeCell ref="A45:F45"/>
    <mergeCell ref="A46:F46"/>
    <mergeCell ref="A47:F47"/>
    <mergeCell ref="A63:G63"/>
    <mergeCell ref="A64:G64"/>
    <mergeCell ref="A65:F65"/>
    <mergeCell ref="A66:F66"/>
    <mergeCell ref="A67:F67"/>
    <mergeCell ref="A68:F68"/>
    <mergeCell ref="A57:G57"/>
    <mergeCell ref="A58:G58"/>
    <mergeCell ref="A59:G59"/>
    <mergeCell ref="A60:G60"/>
    <mergeCell ref="A61:G61"/>
    <mergeCell ref="A62:G62"/>
    <mergeCell ref="A75:H75"/>
    <mergeCell ref="A76:I76"/>
    <mergeCell ref="A77:I77"/>
    <mergeCell ref="A78:C78"/>
    <mergeCell ref="E78:G78"/>
    <mergeCell ref="A79:G79"/>
    <mergeCell ref="A69:F69"/>
    <mergeCell ref="A70:F70"/>
    <mergeCell ref="A71:F71"/>
    <mergeCell ref="A72:F72"/>
    <mergeCell ref="A73:H73"/>
    <mergeCell ref="A74:H74"/>
    <mergeCell ref="A86:I86"/>
    <mergeCell ref="A87:I87"/>
    <mergeCell ref="A88:I88"/>
    <mergeCell ref="A90:G90"/>
    <mergeCell ref="A91:G91"/>
    <mergeCell ref="A92:G92"/>
    <mergeCell ref="A80:G80"/>
    <mergeCell ref="A81:G81"/>
    <mergeCell ref="A82:G82"/>
    <mergeCell ref="A83:G83"/>
    <mergeCell ref="A84:G84"/>
    <mergeCell ref="A85:G85"/>
    <mergeCell ref="A99:I99"/>
    <mergeCell ref="A100:I100"/>
    <mergeCell ref="A101:I101"/>
    <mergeCell ref="A103:G103"/>
    <mergeCell ref="A104:G104"/>
    <mergeCell ref="A105:G105"/>
    <mergeCell ref="A93:G93"/>
    <mergeCell ref="A94:G94"/>
    <mergeCell ref="A95:G95"/>
    <mergeCell ref="A96:G96"/>
    <mergeCell ref="A97:G97"/>
    <mergeCell ref="A98:G98"/>
    <mergeCell ref="A112:G112"/>
    <mergeCell ref="A113:G113"/>
    <mergeCell ref="A114:I114"/>
    <mergeCell ref="A116:I116"/>
    <mergeCell ref="A117:H117"/>
    <mergeCell ref="A118:H118"/>
    <mergeCell ref="A106:G106"/>
    <mergeCell ref="A107:G107"/>
    <mergeCell ref="A108:G108"/>
    <mergeCell ref="A109:G109"/>
    <mergeCell ref="A110:G110"/>
    <mergeCell ref="A111:G111"/>
    <mergeCell ref="A127:G127"/>
    <mergeCell ref="A128:G128"/>
    <mergeCell ref="A129:G129"/>
    <mergeCell ref="A130:G130"/>
    <mergeCell ref="A132:I132"/>
    <mergeCell ref="A133:H133"/>
    <mergeCell ref="A119:H119"/>
    <mergeCell ref="A121:H121"/>
    <mergeCell ref="A122:H122"/>
    <mergeCell ref="A124:I124"/>
    <mergeCell ref="A125:G125"/>
    <mergeCell ref="A126:G126"/>
    <mergeCell ref="A140:H140"/>
    <mergeCell ref="A141:H141"/>
    <mergeCell ref="A142:H142"/>
    <mergeCell ref="A144:I144"/>
    <mergeCell ref="A145:I145"/>
    <mergeCell ref="A146:E146"/>
    <mergeCell ref="A134:H134"/>
    <mergeCell ref="A135:H135"/>
    <mergeCell ref="A136:H136"/>
    <mergeCell ref="A137:H137"/>
    <mergeCell ref="A138:H138"/>
    <mergeCell ref="A139:H139"/>
    <mergeCell ref="A154:I154"/>
    <mergeCell ref="A155:I155"/>
    <mergeCell ref="A157:I157"/>
    <mergeCell ref="A158:I158"/>
    <mergeCell ref="A147:E147"/>
    <mergeCell ref="A148:E148"/>
    <mergeCell ref="A149:E149"/>
    <mergeCell ref="A150:E150"/>
    <mergeCell ref="A151:E151"/>
    <mergeCell ref="A152:E152"/>
  </mergeCells>
  <dataValidations count="2">
    <dataValidation type="whole" allowBlank="1" showErrorMessage="1" errorTitle="Erro - Sede Nacional" error="Por favor inserir apenas números." promptTitle="Erro - Sede Nacional" prompt="Inserir apenas números inteiros" sqref="G35:H35">
      <formula1>-9999</formula1>
      <formula2>999999</formula2>
    </dataValidation>
    <dataValidation type="whole" allowBlank="1" showErrorMessage="1" errorTitle="Erro - Sede Nacional" error="Por favor inserir apenas números inteiros." promptTitle="Erro - Sede Nacional" prompt="Inserir apenas números inteiros" sqref="H57:I64 G32:H34 G50:H51 I74:I75 H79:I84 G15:H20 I122 H126:I131 H91:I97 I134:I143 G45:H46 G39:H42 G23:H29 I118:I120 G66:H71 H104:I112 F147:H153">
      <formula1>0</formula1>
      <formula2>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="110" zoomScaleNormal="110" workbookViewId="0"/>
  </sheetViews>
  <sheetFormatPr defaultRowHeight="14.4" x14ac:dyDescent="0.3"/>
  <cols>
    <col min="6" max="6" width="14.88671875" customWidth="1"/>
  </cols>
  <sheetData>
    <row r="1" spans="1:9" ht="20.399999999999999" x14ac:dyDescent="0.3">
      <c r="A1" s="295"/>
      <c r="B1" s="478" t="s">
        <v>0</v>
      </c>
      <c r="C1" s="478"/>
      <c r="D1" s="478"/>
      <c r="E1" s="296">
        <f>'[1]Igreja Local'!E1</f>
        <v>0</v>
      </c>
      <c r="F1" s="479" t="s">
        <v>1</v>
      </c>
      <c r="G1" s="479"/>
      <c r="H1" s="479"/>
      <c r="I1" s="480"/>
    </row>
    <row r="2" spans="1:9" ht="21.9" customHeight="1" x14ac:dyDescent="0.3">
      <c r="A2" s="3"/>
      <c r="B2" s="4"/>
      <c r="C2" s="4"/>
      <c r="D2" s="4"/>
      <c r="E2" s="4"/>
      <c r="F2" s="4"/>
      <c r="G2" s="4"/>
      <c r="H2" s="4"/>
      <c r="I2" s="5"/>
    </row>
    <row r="3" spans="1:9" ht="19.5" customHeight="1" thickBot="1" x14ac:dyDescent="0.35">
      <c r="A3" s="408" t="s">
        <v>188</v>
      </c>
      <c r="B3" s="409"/>
      <c r="C3" s="409"/>
      <c r="D3" s="409"/>
      <c r="E3" s="409"/>
      <c r="F3" s="409"/>
      <c r="G3" s="409"/>
      <c r="H3" s="409"/>
      <c r="I3" s="410"/>
    </row>
    <row r="4" spans="1:9" ht="6" customHeight="1" thickBot="1" x14ac:dyDescent="0.35">
      <c r="A4" s="63"/>
      <c r="B4" s="63"/>
      <c r="C4" s="63"/>
      <c r="D4" s="63"/>
      <c r="E4" s="63"/>
      <c r="F4" s="63"/>
      <c r="G4" s="63"/>
      <c r="H4" s="63"/>
      <c r="I4" s="63"/>
    </row>
    <row r="5" spans="1:9" x14ac:dyDescent="0.3">
      <c r="A5" s="411" t="s">
        <v>2</v>
      </c>
      <c r="B5" s="412"/>
      <c r="C5" s="412"/>
      <c r="D5" s="412"/>
      <c r="E5" s="412"/>
      <c r="F5" s="412"/>
      <c r="G5" s="412"/>
      <c r="H5" s="412"/>
      <c r="I5" s="413"/>
    </row>
    <row r="6" spans="1:9" x14ac:dyDescent="0.3">
      <c r="A6" s="396" t="s">
        <v>3</v>
      </c>
      <c r="B6" s="397"/>
      <c r="C6" s="402"/>
      <c r="D6" s="402"/>
      <c r="E6" s="402"/>
      <c r="F6" s="402"/>
      <c r="G6" s="402"/>
      <c r="H6" s="402"/>
      <c r="I6" s="403"/>
    </row>
    <row r="7" spans="1:9" x14ac:dyDescent="0.3">
      <c r="A7" s="396" t="s">
        <v>4</v>
      </c>
      <c r="B7" s="397"/>
      <c r="C7" s="398"/>
      <c r="D7" s="399"/>
      <c r="E7" s="404"/>
      <c r="F7" s="487" t="s">
        <v>5</v>
      </c>
      <c r="G7" s="488"/>
      <c r="H7" s="488"/>
      <c r="I7" s="489"/>
    </row>
    <row r="8" spans="1:9" x14ac:dyDescent="0.3">
      <c r="A8" s="396" t="s">
        <v>6</v>
      </c>
      <c r="B8" s="397"/>
      <c r="C8" s="398"/>
      <c r="D8" s="399"/>
      <c r="E8" s="404"/>
      <c r="F8" s="487" t="s">
        <v>7</v>
      </c>
      <c r="G8" s="488"/>
      <c r="H8" s="488"/>
      <c r="I8" s="489"/>
    </row>
    <row r="9" spans="1:9" x14ac:dyDescent="0.3">
      <c r="A9" s="396" t="s">
        <v>8</v>
      </c>
      <c r="B9" s="397"/>
      <c r="C9" s="398"/>
      <c r="D9" s="399"/>
      <c r="E9" s="399"/>
      <c r="F9" s="399"/>
      <c r="G9" s="399"/>
      <c r="H9" s="399"/>
      <c r="I9" s="400"/>
    </row>
    <row r="10" spans="1:9" x14ac:dyDescent="0.3">
      <c r="A10" s="396" t="s">
        <v>9</v>
      </c>
      <c r="B10" s="397"/>
      <c r="C10" s="402"/>
      <c r="D10" s="402"/>
      <c r="E10" s="402"/>
      <c r="F10" s="402"/>
      <c r="G10" s="402"/>
      <c r="H10" s="402"/>
      <c r="I10" s="403"/>
    </row>
    <row r="11" spans="1:9" x14ac:dyDescent="0.3">
      <c r="A11" s="396" t="s">
        <v>10</v>
      </c>
      <c r="B11" s="397"/>
      <c r="C11" s="402"/>
      <c r="D11" s="402"/>
      <c r="E11" s="402"/>
      <c r="F11" s="402"/>
      <c r="G11" s="402"/>
      <c r="H11" s="402"/>
      <c r="I11" s="403"/>
    </row>
    <row r="12" spans="1:9" ht="15" thickBot="1" x14ac:dyDescent="0.35">
      <c r="A12" s="392" t="s">
        <v>11</v>
      </c>
      <c r="B12" s="393"/>
      <c r="C12" s="394"/>
      <c r="D12" s="394"/>
      <c r="E12" s="394"/>
      <c r="F12" s="394"/>
      <c r="G12" s="394"/>
      <c r="H12" s="394"/>
      <c r="I12" s="395"/>
    </row>
    <row r="13" spans="1:9" ht="9" customHeight="1" thickBot="1" x14ac:dyDescent="0.35">
      <c r="A13" s="63"/>
      <c r="B13" s="63"/>
      <c r="C13" s="63"/>
      <c r="D13" s="63"/>
      <c r="E13" s="63"/>
      <c r="F13" s="63"/>
      <c r="G13" s="63"/>
      <c r="H13" s="63"/>
      <c r="I13" s="63"/>
    </row>
    <row r="14" spans="1:9" ht="21" thickBot="1" x14ac:dyDescent="0.35">
      <c r="A14" s="484" t="s">
        <v>189</v>
      </c>
      <c r="B14" s="485"/>
      <c r="C14" s="485"/>
      <c r="D14" s="485"/>
      <c r="E14" s="485"/>
      <c r="F14" s="485"/>
      <c r="G14" s="485"/>
      <c r="H14" s="485"/>
      <c r="I14" s="486"/>
    </row>
    <row r="15" spans="1:9" ht="15" thickBot="1" x14ac:dyDescent="0.35">
      <c r="A15" s="472" t="s">
        <v>190</v>
      </c>
      <c r="B15" s="473"/>
      <c r="C15" s="473"/>
      <c r="D15" s="473"/>
      <c r="E15" s="473"/>
      <c r="F15" s="473"/>
      <c r="G15" s="473"/>
      <c r="H15" s="473"/>
      <c r="I15" s="474"/>
    </row>
    <row r="16" spans="1:9" x14ac:dyDescent="0.3">
      <c r="A16" s="357" t="s">
        <v>191</v>
      </c>
      <c r="B16" s="358"/>
      <c r="C16" s="358"/>
      <c r="D16" s="358"/>
      <c r="E16" s="358"/>
      <c r="F16" s="358"/>
      <c r="G16" s="7" t="s">
        <v>169</v>
      </c>
      <c r="H16" s="7" t="s">
        <v>170</v>
      </c>
      <c r="I16" s="8" t="s">
        <v>16</v>
      </c>
    </row>
    <row r="17" spans="1:9" x14ac:dyDescent="0.3">
      <c r="A17" s="309" t="s">
        <v>192</v>
      </c>
      <c r="B17" s="310"/>
      <c r="C17" s="310"/>
      <c r="D17" s="310"/>
      <c r="E17" s="310"/>
      <c r="F17" s="311"/>
      <c r="G17" s="9"/>
      <c r="H17" s="9"/>
      <c r="I17" s="10">
        <f>SUM(G17:H17)</f>
        <v>0</v>
      </c>
    </row>
    <row r="18" spans="1:9" x14ac:dyDescent="0.3">
      <c r="A18" s="309" t="s">
        <v>193</v>
      </c>
      <c r="B18" s="310"/>
      <c r="C18" s="310"/>
      <c r="D18" s="310"/>
      <c r="E18" s="310"/>
      <c r="F18" s="311"/>
      <c r="G18" s="9"/>
      <c r="H18" s="9"/>
      <c r="I18" s="10">
        <f t="shared" ref="I18:I24" si="0">SUM(G18:H18)</f>
        <v>0</v>
      </c>
    </row>
    <row r="19" spans="1:9" x14ac:dyDescent="0.3">
      <c r="A19" s="309" t="s">
        <v>194</v>
      </c>
      <c r="B19" s="310"/>
      <c r="C19" s="310"/>
      <c r="D19" s="310"/>
      <c r="E19" s="310"/>
      <c r="F19" s="311"/>
      <c r="G19" s="9"/>
      <c r="H19" s="9"/>
      <c r="I19" s="10">
        <f t="shared" si="0"/>
        <v>0</v>
      </c>
    </row>
    <row r="20" spans="1:9" x14ac:dyDescent="0.3">
      <c r="A20" s="309" t="s">
        <v>195</v>
      </c>
      <c r="B20" s="310"/>
      <c r="C20" s="310"/>
      <c r="D20" s="310"/>
      <c r="E20" s="310"/>
      <c r="F20" s="311"/>
      <c r="G20" s="9"/>
      <c r="H20" s="9"/>
      <c r="I20" s="10">
        <f t="shared" si="0"/>
        <v>0</v>
      </c>
    </row>
    <row r="21" spans="1:9" x14ac:dyDescent="0.3">
      <c r="A21" s="309" t="s">
        <v>196</v>
      </c>
      <c r="B21" s="310"/>
      <c r="C21" s="310"/>
      <c r="D21" s="310"/>
      <c r="E21" s="310"/>
      <c r="F21" s="311"/>
      <c r="G21" s="9"/>
      <c r="H21" s="9"/>
      <c r="I21" s="10">
        <f t="shared" si="0"/>
        <v>0</v>
      </c>
    </row>
    <row r="22" spans="1:9" x14ac:dyDescent="0.3">
      <c r="A22" s="309" t="s">
        <v>197</v>
      </c>
      <c r="B22" s="310"/>
      <c r="C22" s="310"/>
      <c r="D22" s="310"/>
      <c r="E22" s="310"/>
      <c r="F22" s="311"/>
      <c r="G22" s="9"/>
      <c r="H22" s="9"/>
      <c r="I22" s="10">
        <f t="shared" si="0"/>
        <v>0</v>
      </c>
    </row>
    <row r="23" spans="1:9" x14ac:dyDescent="0.3">
      <c r="A23" s="75" t="s">
        <v>198</v>
      </c>
      <c r="B23" s="76"/>
      <c r="C23" s="76"/>
      <c r="D23" s="76"/>
      <c r="E23" s="76"/>
      <c r="F23" s="82"/>
      <c r="G23" s="9"/>
      <c r="H23" s="9"/>
      <c r="I23" s="10">
        <f t="shared" si="0"/>
        <v>0</v>
      </c>
    </row>
    <row r="24" spans="1:9" x14ac:dyDescent="0.3">
      <c r="A24" s="75" t="s">
        <v>199</v>
      </c>
      <c r="B24" s="76"/>
      <c r="C24" s="76"/>
      <c r="D24" s="76"/>
      <c r="E24" s="76"/>
      <c r="F24" s="82"/>
      <c r="G24" s="9"/>
      <c r="H24" s="9"/>
      <c r="I24" s="10">
        <f t="shared" si="0"/>
        <v>0</v>
      </c>
    </row>
    <row r="25" spans="1:9" ht="15" thickBot="1" x14ac:dyDescent="0.35">
      <c r="A25" s="379" t="s">
        <v>142</v>
      </c>
      <c r="B25" s="380"/>
      <c r="C25" s="380"/>
      <c r="D25" s="380"/>
      <c r="E25" s="380"/>
      <c r="F25" s="381"/>
      <c r="G25" s="11">
        <f>SUM(G17:G24)</f>
        <v>0</v>
      </c>
      <c r="H25" s="11">
        <f>SUM(H17:H24)</f>
        <v>0</v>
      </c>
      <c r="I25" s="12">
        <f>SUM(G25:H25)</f>
        <v>0</v>
      </c>
    </row>
    <row r="26" spans="1:9" ht="9.6" customHeight="1" thickBot="1" x14ac:dyDescent="0.35">
      <c r="A26" s="14"/>
      <c r="B26" s="15"/>
      <c r="C26" s="15"/>
      <c r="D26" s="15"/>
      <c r="E26" s="15"/>
      <c r="F26" s="432"/>
      <c r="G26" s="432"/>
      <c r="H26" s="432"/>
      <c r="I26" s="433"/>
    </row>
    <row r="27" spans="1:9" x14ac:dyDescent="0.3">
      <c r="A27" s="357" t="s">
        <v>200</v>
      </c>
      <c r="B27" s="358"/>
      <c r="C27" s="358"/>
      <c r="D27" s="358"/>
      <c r="E27" s="358"/>
      <c r="F27" s="358"/>
      <c r="G27" s="7" t="s">
        <v>169</v>
      </c>
      <c r="H27" s="7" t="s">
        <v>170</v>
      </c>
      <c r="I27" s="8" t="s">
        <v>16</v>
      </c>
    </row>
    <row r="28" spans="1:9" x14ac:dyDescent="0.3">
      <c r="A28" s="309" t="s">
        <v>201</v>
      </c>
      <c r="B28" s="310"/>
      <c r="C28" s="310"/>
      <c r="D28" s="310"/>
      <c r="E28" s="310"/>
      <c r="F28" s="311"/>
      <c r="G28" s="9"/>
      <c r="H28" s="9"/>
      <c r="I28" s="10">
        <f>SUM(G28:H28)</f>
        <v>0</v>
      </c>
    </row>
    <row r="29" spans="1:9" x14ac:dyDescent="0.3">
      <c r="A29" s="309" t="s">
        <v>202</v>
      </c>
      <c r="B29" s="310"/>
      <c r="C29" s="310"/>
      <c r="D29" s="310"/>
      <c r="E29" s="310"/>
      <c r="F29" s="311"/>
      <c r="G29" s="9"/>
      <c r="H29" s="9"/>
      <c r="I29" s="10">
        <f>SUM(G29:H29)</f>
        <v>0</v>
      </c>
    </row>
    <row r="30" spans="1:9" ht="15" thickBot="1" x14ac:dyDescent="0.35">
      <c r="A30" s="309" t="s">
        <v>203</v>
      </c>
      <c r="B30" s="310"/>
      <c r="C30" s="310"/>
      <c r="D30" s="310"/>
      <c r="E30" s="310"/>
      <c r="F30" s="311"/>
      <c r="G30" s="9"/>
      <c r="H30" s="9"/>
      <c r="I30" s="10">
        <f>SUM(G30:H30)</f>
        <v>0</v>
      </c>
    </row>
    <row r="31" spans="1:9" x14ac:dyDescent="0.3">
      <c r="A31" s="357" t="s">
        <v>204</v>
      </c>
      <c r="B31" s="358"/>
      <c r="C31" s="358"/>
      <c r="D31" s="358"/>
      <c r="E31" s="358"/>
      <c r="F31" s="358"/>
      <c r="G31" s="7" t="s">
        <v>169</v>
      </c>
      <c r="H31" s="7" t="s">
        <v>170</v>
      </c>
      <c r="I31" s="8" t="s">
        <v>16</v>
      </c>
    </row>
    <row r="32" spans="1:9" x14ac:dyDescent="0.3">
      <c r="A32" s="309" t="s">
        <v>205</v>
      </c>
      <c r="B32" s="310"/>
      <c r="C32" s="310"/>
      <c r="D32" s="310"/>
      <c r="E32" s="310"/>
      <c r="F32" s="311"/>
      <c r="G32" s="9"/>
      <c r="H32" s="9"/>
      <c r="I32" s="10">
        <f t="shared" ref="I32:I37" si="1">SUM(G32:H32)</f>
        <v>0</v>
      </c>
    </row>
    <row r="33" spans="1:9" x14ac:dyDescent="0.3">
      <c r="A33" s="309" t="s">
        <v>206</v>
      </c>
      <c r="B33" s="310"/>
      <c r="C33" s="310"/>
      <c r="D33" s="310"/>
      <c r="E33" s="310"/>
      <c r="F33" s="311"/>
      <c r="G33" s="9"/>
      <c r="H33" s="9"/>
      <c r="I33" s="10">
        <f t="shared" si="1"/>
        <v>0</v>
      </c>
    </row>
    <row r="34" spans="1:9" x14ac:dyDescent="0.3">
      <c r="A34" s="309" t="s">
        <v>207</v>
      </c>
      <c r="B34" s="310"/>
      <c r="C34" s="310"/>
      <c r="D34" s="310"/>
      <c r="E34" s="310"/>
      <c r="F34" s="311"/>
      <c r="G34" s="9"/>
      <c r="H34" s="9"/>
      <c r="I34" s="10">
        <f t="shared" si="1"/>
        <v>0</v>
      </c>
    </row>
    <row r="35" spans="1:9" x14ac:dyDescent="0.3">
      <c r="A35" s="309" t="s">
        <v>208</v>
      </c>
      <c r="B35" s="310"/>
      <c r="C35" s="310"/>
      <c r="D35" s="310"/>
      <c r="E35" s="310"/>
      <c r="F35" s="311"/>
      <c r="G35" s="9"/>
      <c r="H35" s="9"/>
      <c r="I35" s="10">
        <f t="shared" si="1"/>
        <v>0</v>
      </c>
    </row>
    <row r="36" spans="1:9" x14ac:dyDescent="0.3">
      <c r="A36" s="309" t="s">
        <v>209</v>
      </c>
      <c r="B36" s="310"/>
      <c r="C36" s="310"/>
      <c r="D36" s="310"/>
      <c r="E36" s="310"/>
      <c r="F36" s="311"/>
      <c r="G36" s="9"/>
      <c r="H36" s="9"/>
      <c r="I36" s="10">
        <f t="shared" si="1"/>
        <v>0</v>
      </c>
    </row>
    <row r="37" spans="1:9" ht="15" thickBot="1" x14ac:dyDescent="0.35">
      <c r="A37" s="309" t="s">
        <v>210</v>
      </c>
      <c r="B37" s="310"/>
      <c r="C37" s="310"/>
      <c r="D37" s="310"/>
      <c r="E37" s="310"/>
      <c r="F37" s="311"/>
      <c r="G37" s="9"/>
      <c r="H37" s="9"/>
      <c r="I37" s="10">
        <f t="shared" si="1"/>
        <v>0</v>
      </c>
    </row>
    <row r="38" spans="1:9" x14ac:dyDescent="0.3">
      <c r="A38" s="357" t="s">
        <v>211</v>
      </c>
      <c r="B38" s="358"/>
      <c r="C38" s="358"/>
      <c r="D38" s="358"/>
      <c r="E38" s="358"/>
      <c r="F38" s="358"/>
      <c r="G38" s="7" t="s">
        <v>169</v>
      </c>
      <c r="H38" s="7" t="s">
        <v>170</v>
      </c>
      <c r="I38" s="8" t="s">
        <v>16</v>
      </c>
    </row>
    <row r="39" spans="1:9" x14ac:dyDescent="0.3">
      <c r="A39" s="309" t="s">
        <v>212</v>
      </c>
      <c r="B39" s="310"/>
      <c r="C39" s="310"/>
      <c r="D39" s="310"/>
      <c r="E39" s="310"/>
      <c r="F39" s="311"/>
      <c r="G39" s="9"/>
      <c r="H39" s="9"/>
      <c r="I39" s="10">
        <f>SUM(G39:H39)</f>
        <v>0</v>
      </c>
    </row>
    <row r="40" spans="1:9" x14ac:dyDescent="0.3">
      <c r="A40" s="309" t="s">
        <v>213</v>
      </c>
      <c r="B40" s="310"/>
      <c r="C40" s="310"/>
      <c r="D40" s="310"/>
      <c r="E40" s="310"/>
      <c r="F40" s="311"/>
      <c r="G40" s="9"/>
      <c r="H40" s="9"/>
      <c r="I40" s="10">
        <f>SUM(G40:H40)</f>
        <v>0</v>
      </c>
    </row>
    <row r="41" spans="1:9" ht="15" thickBot="1" x14ac:dyDescent="0.35">
      <c r="A41" s="379" t="s">
        <v>354</v>
      </c>
      <c r="B41" s="380"/>
      <c r="C41" s="380"/>
      <c r="D41" s="380"/>
      <c r="E41" s="380"/>
      <c r="F41" s="381"/>
      <c r="G41" s="11">
        <f>SUM(G28:G40)</f>
        <v>0</v>
      </c>
      <c r="H41" s="11">
        <f>SUM(H28:H40)</f>
        <v>0</v>
      </c>
      <c r="I41" s="12">
        <f>SUM(G41:H41)</f>
        <v>0</v>
      </c>
    </row>
    <row r="42" spans="1:9" ht="9.6" customHeight="1" thickBot="1" x14ac:dyDescent="0.35">
      <c r="A42" s="431"/>
      <c r="B42" s="432"/>
      <c r="C42" s="432"/>
      <c r="D42" s="432"/>
      <c r="E42" s="432"/>
      <c r="F42" s="432"/>
      <c r="G42" s="432"/>
      <c r="H42" s="432"/>
      <c r="I42" s="433"/>
    </row>
    <row r="43" spans="1:9" x14ac:dyDescent="0.3">
      <c r="A43" s="461" t="s">
        <v>214</v>
      </c>
      <c r="B43" s="462"/>
      <c r="C43" s="462"/>
      <c r="D43" s="462"/>
      <c r="E43" s="462"/>
      <c r="F43" s="462"/>
      <c r="G43" s="201" t="s">
        <v>169</v>
      </c>
      <c r="H43" s="201" t="s">
        <v>170</v>
      </c>
      <c r="I43" s="202" t="s">
        <v>16</v>
      </c>
    </row>
    <row r="44" spans="1:9" x14ac:dyDescent="0.3">
      <c r="A44" s="309" t="s">
        <v>215</v>
      </c>
      <c r="B44" s="310"/>
      <c r="C44" s="310"/>
      <c r="D44" s="310"/>
      <c r="E44" s="310"/>
      <c r="F44" s="311"/>
      <c r="G44" s="203"/>
      <c r="H44" s="203"/>
      <c r="I44" s="204">
        <f t="shared" ref="I44:I45" si="2">SUM(G44:H44)</f>
        <v>0</v>
      </c>
    </row>
    <row r="45" spans="1:9" x14ac:dyDescent="0.3">
      <c r="A45" s="309" t="s">
        <v>216</v>
      </c>
      <c r="B45" s="310"/>
      <c r="C45" s="310"/>
      <c r="D45" s="310"/>
      <c r="E45" s="310"/>
      <c r="F45" s="311"/>
      <c r="G45" s="67"/>
      <c r="H45" s="67"/>
      <c r="I45" s="10">
        <f t="shared" si="2"/>
        <v>0</v>
      </c>
    </row>
    <row r="46" spans="1:9" x14ac:dyDescent="0.3">
      <c r="A46" s="309" t="s">
        <v>217</v>
      </c>
      <c r="B46" s="310"/>
      <c r="C46" s="310"/>
      <c r="D46" s="310"/>
      <c r="E46" s="310"/>
      <c r="F46" s="311"/>
      <c r="G46" s="67"/>
      <c r="H46" s="67"/>
      <c r="I46" s="10">
        <f>SUM(G46:H46)</f>
        <v>0</v>
      </c>
    </row>
    <row r="47" spans="1:9" ht="15" thickBot="1" x14ac:dyDescent="0.35">
      <c r="A47" s="481" t="s">
        <v>218</v>
      </c>
      <c r="B47" s="482"/>
      <c r="C47" s="482"/>
      <c r="D47" s="482"/>
      <c r="E47" s="482"/>
      <c r="F47" s="483"/>
      <c r="G47" s="205">
        <f>SUM(G44:G45)-G46</f>
        <v>0</v>
      </c>
      <c r="H47" s="205">
        <f>SUM(H44:H45)-H46</f>
        <v>0</v>
      </c>
      <c r="I47" s="206">
        <f>SUM(G47:H47)</f>
        <v>0</v>
      </c>
    </row>
    <row r="48" spans="1:9" x14ac:dyDescent="0.3">
      <c r="A48" s="107"/>
      <c r="B48" s="107"/>
      <c r="C48" s="107"/>
      <c r="D48" s="107"/>
      <c r="E48" s="107"/>
      <c r="F48" s="107"/>
      <c r="G48" s="107"/>
      <c r="H48" s="107"/>
      <c r="I48" s="107"/>
    </row>
    <row r="49" spans="1:9" x14ac:dyDescent="0.3">
      <c r="A49" s="107"/>
      <c r="B49" s="107"/>
      <c r="C49" s="107"/>
      <c r="D49" s="107"/>
      <c r="E49" s="107"/>
      <c r="F49" s="107"/>
      <c r="G49" s="107"/>
      <c r="H49" s="107"/>
      <c r="I49" s="107"/>
    </row>
    <row r="50" spans="1:9" x14ac:dyDescent="0.3">
      <c r="A50" s="415" t="s">
        <v>366</v>
      </c>
      <c r="B50" s="415"/>
      <c r="C50" s="415"/>
      <c r="D50" s="415"/>
      <c r="E50" s="415"/>
      <c r="F50" s="415"/>
      <c r="G50" s="415"/>
      <c r="H50" s="415"/>
      <c r="I50" s="415"/>
    </row>
    <row r="51" spans="1:9" ht="15" thickBot="1" x14ac:dyDescent="0.35">
      <c r="A51" s="475" t="s">
        <v>219</v>
      </c>
      <c r="B51" s="475"/>
      <c r="C51" s="475"/>
      <c r="D51" s="475"/>
      <c r="E51" s="475"/>
      <c r="F51" s="475"/>
      <c r="G51" s="475"/>
      <c r="H51" s="475"/>
      <c r="I51" s="475"/>
    </row>
    <row r="52" spans="1:9" x14ac:dyDescent="0.3">
      <c r="A52" s="357" t="s">
        <v>220</v>
      </c>
      <c r="B52" s="358"/>
      <c r="C52" s="358"/>
      <c r="D52" s="358"/>
      <c r="E52" s="358"/>
      <c r="F52" s="358"/>
      <c r="G52" s="7" t="s">
        <v>169</v>
      </c>
      <c r="H52" s="7" t="s">
        <v>170</v>
      </c>
      <c r="I52" s="8" t="s">
        <v>16</v>
      </c>
    </row>
    <row r="53" spans="1:9" x14ac:dyDescent="0.3">
      <c r="A53" s="309" t="s">
        <v>221</v>
      </c>
      <c r="B53" s="310"/>
      <c r="C53" s="310"/>
      <c r="D53" s="310"/>
      <c r="E53" s="310"/>
      <c r="F53" s="311"/>
      <c r="G53" s="9"/>
      <c r="H53" s="9"/>
      <c r="I53" s="10">
        <f>SUM(G53:H53)</f>
        <v>0</v>
      </c>
    </row>
    <row r="54" spans="1:9" ht="15" thickBot="1" x14ac:dyDescent="0.35">
      <c r="A54" s="379" t="s">
        <v>16</v>
      </c>
      <c r="B54" s="380"/>
      <c r="C54" s="380"/>
      <c r="D54" s="380"/>
      <c r="E54" s="380"/>
      <c r="F54" s="381"/>
      <c r="G54" s="11">
        <f>SUM(G53:G53)</f>
        <v>0</v>
      </c>
      <c r="H54" s="11">
        <f>SUM(H53:H53)</f>
        <v>0</v>
      </c>
      <c r="I54" s="12">
        <f>SUM(I53:I53)</f>
        <v>0</v>
      </c>
    </row>
    <row r="55" spans="1:9" ht="9.6" customHeight="1" thickBot="1" x14ac:dyDescent="0.35">
      <c r="A55" s="14"/>
      <c r="B55" s="15"/>
      <c r="C55" s="15"/>
      <c r="D55" s="15"/>
      <c r="E55" s="15"/>
      <c r="F55" s="108"/>
      <c r="G55" s="109"/>
      <c r="H55" s="109"/>
      <c r="I55" s="110"/>
    </row>
    <row r="56" spans="1:9" x14ac:dyDescent="0.3">
      <c r="A56" s="357" t="s">
        <v>222</v>
      </c>
      <c r="B56" s="358"/>
      <c r="C56" s="358"/>
      <c r="D56" s="358"/>
      <c r="E56" s="358"/>
      <c r="F56" s="358"/>
      <c r="G56" s="7" t="s">
        <v>169</v>
      </c>
      <c r="H56" s="7" t="s">
        <v>170</v>
      </c>
      <c r="I56" s="8" t="s">
        <v>16</v>
      </c>
    </row>
    <row r="57" spans="1:9" x14ac:dyDescent="0.3">
      <c r="A57" s="309" t="s">
        <v>223</v>
      </c>
      <c r="B57" s="310"/>
      <c r="C57" s="310"/>
      <c r="D57" s="310"/>
      <c r="E57" s="310"/>
      <c r="F57" s="311"/>
      <c r="G57" s="9"/>
      <c r="H57" s="9"/>
      <c r="I57" s="10">
        <f>SUM(G57:H57)</f>
        <v>0</v>
      </c>
    </row>
    <row r="58" spans="1:9" x14ac:dyDescent="0.3">
      <c r="A58" s="192" t="s">
        <v>362</v>
      </c>
      <c r="B58" s="194"/>
      <c r="C58" s="194"/>
      <c r="D58" s="194"/>
      <c r="E58" s="194"/>
      <c r="F58" s="195"/>
      <c r="G58" s="214"/>
      <c r="H58" s="214"/>
      <c r="I58" s="10">
        <f>SUM(G58:H58)</f>
        <v>0</v>
      </c>
    </row>
    <row r="59" spans="1:9" x14ac:dyDescent="0.3">
      <c r="A59" s="359" t="s">
        <v>363</v>
      </c>
      <c r="B59" s="476"/>
      <c r="C59" s="476"/>
      <c r="D59" s="476"/>
      <c r="E59" s="476"/>
      <c r="F59" s="477"/>
      <c r="G59" s="214"/>
      <c r="H59" s="214"/>
      <c r="I59" s="10">
        <f t="shared" ref="I59" si="3">SUM(G59:H59)</f>
        <v>0</v>
      </c>
    </row>
    <row r="60" spans="1:9" x14ac:dyDescent="0.3">
      <c r="A60" s="359" t="s">
        <v>364</v>
      </c>
      <c r="B60" s="476"/>
      <c r="C60" s="476"/>
      <c r="D60" s="476"/>
      <c r="E60" s="476"/>
      <c r="F60" s="477"/>
      <c r="G60" s="214"/>
      <c r="H60" s="214"/>
      <c r="I60" s="10">
        <f>SUM(G60:H60)</f>
        <v>0</v>
      </c>
    </row>
    <row r="61" spans="1:9" x14ac:dyDescent="0.3">
      <c r="A61" s="215" t="s">
        <v>365</v>
      </c>
      <c r="B61" s="216"/>
      <c r="C61" s="216"/>
      <c r="D61" s="216"/>
      <c r="E61" s="216"/>
      <c r="F61" s="217"/>
      <c r="G61" s="218"/>
      <c r="H61" s="218"/>
      <c r="I61" s="10">
        <f>SUM(G61:H61)</f>
        <v>0</v>
      </c>
    </row>
    <row r="62" spans="1:9" ht="15" thickBot="1" x14ac:dyDescent="0.35">
      <c r="A62" s="379" t="s">
        <v>16</v>
      </c>
      <c r="B62" s="380"/>
      <c r="C62" s="380"/>
      <c r="D62" s="380"/>
      <c r="E62" s="380"/>
      <c r="F62" s="381"/>
      <c r="G62" s="13">
        <f>SUM(G57:G61)</f>
        <v>0</v>
      </c>
      <c r="H62" s="13">
        <f>SUM(H57:H61)</f>
        <v>0</v>
      </c>
      <c r="I62" s="12">
        <f>SUM(G62:H62)</f>
        <v>0</v>
      </c>
    </row>
    <row r="63" spans="1:9" ht="9.6" customHeight="1" thickBot="1" x14ac:dyDescent="0.35">
      <c r="A63" s="14"/>
      <c r="B63" s="15"/>
      <c r="C63" s="15"/>
      <c r="D63" s="15"/>
      <c r="E63" s="15"/>
      <c r="F63" s="432"/>
      <c r="G63" s="432"/>
      <c r="H63" s="432"/>
      <c r="I63" s="433"/>
    </row>
    <row r="64" spans="1:9" x14ac:dyDescent="0.3">
      <c r="A64" s="461" t="s">
        <v>224</v>
      </c>
      <c r="B64" s="462"/>
      <c r="C64" s="462"/>
      <c r="D64" s="462"/>
      <c r="E64" s="462"/>
      <c r="F64" s="462"/>
      <c r="G64" s="201" t="s">
        <v>169</v>
      </c>
      <c r="H64" s="201" t="s">
        <v>170</v>
      </c>
      <c r="I64" s="202" t="s">
        <v>16</v>
      </c>
    </row>
    <row r="65" spans="1:9" x14ac:dyDescent="0.3">
      <c r="A65" s="309" t="s">
        <v>225</v>
      </c>
      <c r="B65" s="310"/>
      <c r="C65" s="310"/>
      <c r="D65" s="310"/>
      <c r="E65" s="310"/>
      <c r="F65" s="311"/>
      <c r="G65" s="203"/>
      <c r="H65" s="203"/>
      <c r="I65" s="204">
        <f t="shared" ref="I65:I67" si="4">SUM(G65:H65)</f>
        <v>0</v>
      </c>
    </row>
    <row r="66" spans="1:9" x14ac:dyDescent="0.3">
      <c r="A66" s="309" t="s">
        <v>226</v>
      </c>
      <c r="B66" s="310"/>
      <c r="C66" s="310"/>
      <c r="D66" s="310"/>
      <c r="E66" s="310"/>
      <c r="F66" s="311"/>
      <c r="G66" s="9">
        <f>G53</f>
        <v>0</v>
      </c>
      <c r="H66" s="9">
        <f>H53</f>
        <v>0</v>
      </c>
      <c r="I66" s="10">
        <f t="shared" si="4"/>
        <v>0</v>
      </c>
    </row>
    <row r="67" spans="1:9" x14ac:dyDescent="0.3">
      <c r="A67" s="309" t="s">
        <v>227</v>
      </c>
      <c r="B67" s="310"/>
      <c r="C67" s="310"/>
      <c r="D67" s="310"/>
      <c r="E67" s="310"/>
      <c r="F67" s="311"/>
      <c r="G67" s="9">
        <f>G62</f>
        <v>0</v>
      </c>
      <c r="H67" s="9">
        <f>H62</f>
        <v>0</v>
      </c>
      <c r="I67" s="10">
        <f t="shared" si="4"/>
        <v>0</v>
      </c>
    </row>
    <row r="68" spans="1:9" ht="15" thickBot="1" x14ac:dyDescent="0.35">
      <c r="A68" s="481" t="s">
        <v>228</v>
      </c>
      <c r="B68" s="482"/>
      <c r="C68" s="482"/>
      <c r="D68" s="482"/>
      <c r="E68" s="482"/>
      <c r="F68" s="483"/>
      <c r="G68" s="205">
        <f>SUM(G65:G66)-G67</f>
        <v>0</v>
      </c>
      <c r="H68" s="205">
        <f>SUM(H65:H66)-H67</f>
        <v>0</v>
      </c>
      <c r="I68" s="206">
        <f>SUM(G68:H68)</f>
        <v>0</v>
      </c>
    </row>
    <row r="69" spans="1:9" ht="15" thickBot="1" x14ac:dyDescent="0.35">
      <c r="A69" s="222"/>
      <c r="B69" s="222"/>
      <c r="C69" s="222"/>
      <c r="D69" s="222"/>
      <c r="E69" s="222"/>
      <c r="F69" s="222"/>
      <c r="G69" s="222"/>
      <c r="H69" s="222"/>
      <c r="I69" s="222"/>
    </row>
    <row r="70" spans="1:9" ht="15" thickBot="1" x14ac:dyDescent="0.35">
      <c r="A70" s="472" t="s">
        <v>229</v>
      </c>
      <c r="B70" s="473"/>
      <c r="C70" s="473"/>
      <c r="D70" s="473"/>
      <c r="E70" s="473"/>
      <c r="F70" s="473"/>
      <c r="G70" s="473"/>
      <c r="H70" s="473"/>
      <c r="I70" s="474"/>
    </row>
    <row r="71" spans="1:9" x14ac:dyDescent="0.3">
      <c r="A71" s="357" t="s">
        <v>230</v>
      </c>
      <c r="B71" s="358"/>
      <c r="C71" s="358"/>
      <c r="D71" s="358"/>
      <c r="E71" s="358"/>
      <c r="F71" s="358"/>
      <c r="G71" s="7" t="s">
        <v>169</v>
      </c>
      <c r="H71" s="7" t="s">
        <v>170</v>
      </c>
      <c r="I71" s="8" t="s">
        <v>16</v>
      </c>
    </row>
    <row r="72" spans="1:9" x14ac:dyDescent="0.3">
      <c r="A72" s="309" t="s">
        <v>231</v>
      </c>
      <c r="B72" s="310"/>
      <c r="C72" s="310"/>
      <c r="D72" s="310"/>
      <c r="E72" s="310"/>
      <c r="F72" s="311"/>
      <c r="G72" s="9"/>
      <c r="H72" s="9"/>
      <c r="I72" s="10">
        <f t="shared" ref="I72:I77" si="5">SUM(G72:H72)</f>
        <v>0</v>
      </c>
    </row>
    <row r="73" spans="1:9" x14ac:dyDescent="0.3">
      <c r="A73" s="309" t="s">
        <v>232</v>
      </c>
      <c r="B73" s="310"/>
      <c r="C73" s="310"/>
      <c r="D73" s="310"/>
      <c r="E73" s="310"/>
      <c r="F73" s="311"/>
      <c r="G73" s="9"/>
      <c r="H73" s="9"/>
      <c r="I73" s="10">
        <f t="shared" ref="I73:I75" si="6">SUM(G73:H73)</f>
        <v>0</v>
      </c>
    </row>
    <row r="74" spans="1:9" x14ac:dyDescent="0.3">
      <c r="A74" s="309" t="s">
        <v>233</v>
      </c>
      <c r="B74" s="310"/>
      <c r="C74" s="310"/>
      <c r="D74" s="310"/>
      <c r="E74" s="310"/>
      <c r="F74" s="311"/>
      <c r="G74" s="9"/>
      <c r="H74" s="9"/>
      <c r="I74" s="10">
        <f t="shared" si="6"/>
        <v>0</v>
      </c>
    </row>
    <row r="75" spans="1:9" x14ac:dyDescent="0.3">
      <c r="A75" s="309" t="s">
        <v>234</v>
      </c>
      <c r="B75" s="310"/>
      <c r="C75" s="310"/>
      <c r="D75" s="310"/>
      <c r="E75" s="310"/>
      <c r="F75" s="311"/>
      <c r="G75" s="9"/>
      <c r="H75" s="9"/>
      <c r="I75" s="10">
        <f t="shared" si="6"/>
        <v>0</v>
      </c>
    </row>
    <row r="76" spans="1:9" x14ac:dyDescent="0.3">
      <c r="A76" s="309" t="s">
        <v>235</v>
      </c>
      <c r="B76" s="310"/>
      <c r="C76" s="310"/>
      <c r="D76" s="310"/>
      <c r="E76" s="310"/>
      <c r="F76" s="311"/>
      <c r="G76" s="9"/>
      <c r="H76" s="9"/>
      <c r="I76" s="10">
        <f t="shared" ref="I76" si="7">SUM(G76:H76)</f>
        <v>0</v>
      </c>
    </row>
    <row r="77" spans="1:9" ht="15" thickBot="1" x14ac:dyDescent="0.35">
      <c r="A77" s="379" t="s">
        <v>142</v>
      </c>
      <c r="B77" s="380"/>
      <c r="C77" s="380"/>
      <c r="D77" s="380"/>
      <c r="E77" s="380"/>
      <c r="F77" s="381"/>
      <c r="G77" s="13">
        <f>SUM(G72:G76)</f>
        <v>0</v>
      </c>
      <c r="H77" s="11">
        <f>SUM(H72:H76)</f>
        <v>0</v>
      </c>
      <c r="I77" s="12">
        <f t="shared" si="5"/>
        <v>0</v>
      </c>
    </row>
    <row r="78" spans="1:9" ht="9" customHeight="1" thickBot="1" x14ac:dyDescent="0.35">
      <c r="A78" s="14"/>
      <c r="B78" s="15"/>
      <c r="C78" s="15"/>
      <c r="D78" s="15"/>
      <c r="E78" s="15"/>
      <c r="F78" s="108"/>
      <c r="G78" s="6"/>
      <c r="H78" s="6"/>
      <c r="I78" s="6"/>
    </row>
    <row r="79" spans="1:9" x14ac:dyDescent="0.3">
      <c r="A79" s="357" t="s">
        <v>236</v>
      </c>
      <c r="B79" s="358"/>
      <c r="C79" s="358"/>
      <c r="D79" s="358"/>
      <c r="E79" s="358"/>
      <c r="F79" s="358"/>
      <c r="G79" s="7" t="s">
        <v>169</v>
      </c>
      <c r="H79" s="7" t="s">
        <v>170</v>
      </c>
      <c r="I79" s="8" t="s">
        <v>16</v>
      </c>
    </row>
    <row r="80" spans="1:9" x14ac:dyDescent="0.3">
      <c r="A80" s="309" t="s">
        <v>237</v>
      </c>
      <c r="B80" s="310"/>
      <c r="C80" s="310"/>
      <c r="D80" s="310"/>
      <c r="E80" s="310"/>
      <c r="F80" s="311"/>
      <c r="G80" s="9"/>
      <c r="H80" s="9"/>
      <c r="I80" s="10">
        <f>SUM(G80:H80)</f>
        <v>0</v>
      </c>
    </row>
    <row r="81" spans="1:9" x14ac:dyDescent="0.3">
      <c r="A81" s="309" t="s">
        <v>238</v>
      </c>
      <c r="B81" s="310"/>
      <c r="C81" s="310"/>
      <c r="D81" s="310"/>
      <c r="E81" s="310"/>
      <c r="F81" s="311"/>
      <c r="G81" s="9"/>
      <c r="H81" s="9"/>
      <c r="I81" s="10">
        <f>SUM(G81:H81)</f>
        <v>0</v>
      </c>
    </row>
    <row r="82" spans="1:9" ht="15" thickBot="1" x14ac:dyDescent="0.35">
      <c r="A82" s="309" t="s">
        <v>239</v>
      </c>
      <c r="B82" s="310"/>
      <c r="C82" s="310"/>
      <c r="D82" s="310"/>
      <c r="E82" s="310"/>
      <c r="F82" s="311"/>
      <c r="G82" s="111"/>
      <c r="H82" s="111"/>
      <c r="I82" s="112">
        <f>SUM(G82:H82)</f>
        <v>0</v>
      </c>
    </row>
    <row r="83" spans="1:9" x14ac:dyDescent="0.3">
      <c r="A83" s="357" t="s">
        <v>240</v>
      </c>
      <c r="B83" s="358"/>
      <c r="C83" s="358"/>
      <c r="D83" s="358"/>
      <c r="E83" s="358"/>
      <c r="F83" s="358"/>
      <c r="G83" s="7" t="s">
        <v>169</v>
      </c>
      <c r="H83" s="7" t="s">
        <v>170</v>
      </c>
      <c r="I83" s="8" t="s">
        <v>16</v>
      </c>
    </row>
    <row r="84" spans="1:9" x14ac:dyDescent="0.3">
      <c r="A84" s="309" t="s">
        <v>241</v>
      </c>
      <c r="B84" s="310"/>
      <c r="C84" s="310"/>
      <c r="D84" s="310"/>
      <c r="E84" s="310"/>
      <c r="F84" s="311"/>
      <c r="G84" s="9"/>
      <c r="H84" s="9"/>
      <c r="I84" s="10">
        <f t="shared" ref="I84:I88" si="8">SUM(G84:H84)</f>
        <v>0</v>
      </c>
    </row>
    <row r="85" spans="1:9" x14ac:dyDescent="0.3">
      <c r="A85" s="309" t="s">
        <v>242</v>
      </c>
      <c r="B85" s="310"/>
      <c r="C85" s="310"/>
      <c r="D85" s="310"/>
      <c r="E85" s="310"/>
      <c r="F85" s="311"/>
      <c r="G85" s="9"/>
      <c r="H85" s="9"/>
      <c r="I85" s="10">
        <f t="shared" si="8"/>
        <v>0</v>
      </c>
    </row>
    <row r="86" spans="1:9" x14ac:dyDescent="0.3">
      <c r="A86" s="309" t="s">
        <v>243</v>
      </c>
      <c r="B86" s="310"/>
      <c r="C86" s="310"/>
      <c r="D86" s="310"/>
      <c r="E86" s="310"/>
      <c r="F86" s="311"/>
      <c r="G86" s="9"/>
      <c r="H86" s="9"/>
      <c r="I86" s="10">
        <f t="shared" si="8"/>
        <v>0</v>
      </c>
    </row>
    <row r="87" spans="1:9" x14ac:dyDescent="0.3">
      <c r="A87" s="309" t="s">
        <v>244</v>
      </c>
      <c r="B87" s="310"/>
      <c r="C87" s="310"/>
      <c r="D87" s="310"/>
      <c r="E87" s="310"/>
      <c r="F87" s="311"/>
      <c r="G87" s="9"/>
      <c r="H87" s="9"/>
      <c r="I87" s="10">
        <f t="shared" si="8"/>
        <v>0</v>
      </c>
    </row>
    <row r="88" spans="1:9" x14ac:dyDescent="0.3">
      <c r="A88" s="309" t="s">
        <v>245</v>
      </c>
      <c r="B88" s="310"/>
      <c r="C88" s="310"/>
      <c r="D88" s="310"/>
      <c r="E88" s="310"/>
      <c r="F88" s="311"/>
      <c r="G88" s="9"/>
      <c r="H88" s="9"/>
      <c r="I88" s="10">
        <f t="shared" si="8"/>
        <v>0</v>
      </c>
    </row>
    <row r="89" spans="1:9" ht="15" thickBot="1" x14ac:dyDescent="0.35">
      <c r="A89" s="309" t="s">
        <v>246</v>
      </c>
      <c r="B89" s="310"/>
      <c r="C89" s="310"/>
      <c r="D89" s="310"/>
      <c r="E89" s="310"/>
      <c r="F89" s="311"/>
      <c r="G89" s="9"/>
      <c r="H89" s="9"/>
      <c r="I89" s="10">
        <f t="shared" ref="I89" si="9">SUM(G89:H89)</f>
        <v>0</v>
      </c>
    </row>
    <row r="90" spans="1:9" x14ac:dyDescent="0.3">
      <c r="A90" s="357" t="s">
        <v>247</v>
      </c>
      <c r="B90" s="358"/>
      <c r="C90" s="358"/>
      <c r="D90" s="358"/>
      <c r="E90" s="358"/>
      <c r="F90" s="358"/>
      <c r="G90" s="7" t="s">
        <v>169</v>
      </c>
      <c r="H90" s="7" t="s">
        <v>170</v>
      </c>
      <c r="I90" s="115" t="s">
        <v>16</v>
      </c>
    </row>
    <row r="91" spans="1:9" x14ac:dyDescent="0.3">
      <c r="A91" s="309" t="s">
        <v>248</v>
      </c>
      <c r="B91" s="310"/>
      <c r="C91" s="310"/>
      <c r="D91" s="310"/>
      <c r="E91" s="310"/>
      <c r="F91" s="311"/>
      <c r="G91" s="9"/>
      <c r="H91" s="9"/>
      <c r="I91" s="16">
        <f>SUM(G91:H91)</f>
        <v>0</v>
      </c>
    </row>
    <row r="92" spans="1:9" ht="15" thickBot="1" x14ac:dyDescent="0.35">
      <c r="A92" s="309" t="s">
        <v>249</v>
      </c>
      <c r="B92" s="310"/>
      <c r="C92" s="310"/>
      <c r="D92" s="310"/>
      <c r="E92" s="310"/>
      <c r="F92" s="311"/>
      <c r="G92" s="116"/>
      <c r="H92" s="116"/>
      <c r="I92" s="117">
        <f>SUM(G92:H92)</f>
        <v>0</v>
      </c>
    </row>
    <row r="93" spans="1:9" ht="15" thickBot="1" x14ac:dyDescent="0.35">
      <c r="A93" s="379" t="s">
        <v>353</v>
      </c>
      <c r="B93" s="380"/>
      <c r="C93" s="380"/>
      <c r="D93" s="380"/>
      <c r="E93" s="380"/>
      <c r="F93" s="381"/>
      <c r="G93" s="11">
        <f>SUM(G80:G92)</f>
        <v>0</v>
      </c>
      <c r="H93" s="11">
        <f>SUM(H80:H92)</f>
        <v>0</v>
      </c>
      <c r="I93" s="12">
        <f>SUM(G93:H93)</f>
        <v>0</v>
      </c>
    </row>
    <row r="94" spans="1:9" ht="9" customHeight="1" thickBot="1" x14ac:dyDescent="0.35">
      <c r="A94" s="431"/>
      <c r="B94" s="432"/>
      <c r="C94" s="432"/>
      <c r="D94" s="432"/>
      <c r="E94" s="432"/>
      <c r="F94" s="432"/>
      <c r="G94" s="432"/>
      <c r="H94" s="432"/>
      <c r="I94" s="433"/>
    </row>
    <row r="95" spans="1:9" x14ac:dyDescent="0.3">
      <c r="A95" s="461" t="s">
        <v>250</v>
      </c>
      <c r="B95" s="462"/>
      <c r="C95" s="462"/>
      <c r="D95" s="462"/>
      <c r="E95" s="462"/>
      <c r="F95" s="462"/>
      <c r="G95" s="201" t="s">
        <v>169</v>
      </c>
      <c r="H95" s="201" t="s">
        <v>170</v>
      </c>
      <c r="I95" s="207" t="s">
        <v>16</v>
      </c>
    </row>
    <row r="96" spans="1:9" x14ac:dyDescent="0.3">
      <c r="A96" s="309" t="s">
        <v>251</v>
      </c>
      <c r="B96" s="310"/>
      <c r="C96" s="310"/>
      <c r="D96" s="310"/>
      <c r="E96" s="310"/>
      <c r="F96" s="311"/>
      <c r="G96" s="219"/>
      <c r="H96" s="220"/>
      <c r="I96" s="204">
        <f>SUM(G96:H96)</f>
        <v>0</v>
      </c>
    </row>
    <row r="97" spans="1:9" x14ac:dyDescent="0.3">
      <c r="A97" s="309" t="s">
        <v>253</v>
      </c>
      <c r="B97" s="310"/>
      <c r="C97" s="310"/>
      <c r="D97" s="310"/>
      <c r="E97" s="310"/>
      <c r="F97" s="311"/>
      <c r="G97" s="221">
        <f>G77</f>
        <v>0</v>
      </c>
      <c r="H97" s="221">
        <f>H77</f>
        <v>0</v>
      </c>
      <c r="I97" s="119">
        <f>SUM(G97:H97)</f>
        <v>0</v>
      </c>
    </row>
    <row r="98" spans="1:9" ht="15" thickBot="1" x14ac:dyDescent="0.35">
      <c r="A98" s="359" t="s">
        <v>355</v>
      </c>
      <c r="B98" s="476"/>
      <c r="C98" s="476"/>
      <c r="D98" s="476"/>
      <c r="E98" s="476"/>
      <c r="F98" s="477"/>
      <c r="G98" s="118">
        <f>G93</f>
        <v>0</v>
      </c>
      <c r="H98" s="118">
        <f>H93</f>
        <v>0</v>
      </c>
      <c r="I98" s="120">
        <f>SUM(G98:H98)</f>
        <v>0</v>
      </c>
    </row>
    <row r="99" spans="1:9" ht="15" thickBot="1" x14ac:dyDescent="0.35">
      <c r="A99" s="481" t="s">
        <v>254</v>
      </c>
      <c r="B99" s="482"/>
      <c r="C99" s="482"/>
      <c r="D99" s="482"/>
      <c r="E99" s="482"/>
      <c r="F99" s="483"/>
      <c r="G99" s="205">
        <f>SUM(G96:G97)-G98</f>
        <v>0</v>
      </c>
      <c r="H99" s="205">
        <f>SUM(H96:H97)-H98</f>
        <v>0</v>
      </c>
      <c r="I99" s="206">
        <f>SUM(G99:H99)</f>
        <v>0</v>
      </c>
    </row>
    <row r="100" spans="1:9" ht="15" thickBot="1" x14ac:dyDescent="0.35">
      <c r="A100" s="415" t="s">
        <v>367</v>
      </c>
      <c r="B100" s="415"/>
      <c r="C100" s="415"/>
      <c r="D100" s="415"/>
      <c r="E100" s="415"/>
      <c r="F100" s="415"/>
      <c r="G100" s="415"/>
      <c r="H100" s="415"/>
      <c r="I100" s="415"/>
    </row>
    <row r="101" spans="1:9" ht="15" thickBot="1" x14ac:dyDescent="0.35">
      <c r="A101" s="224" t="s">
        <v>255</v>
      </c>
      <c r="B101" s="225"/>
      <c r="C101" s="225"/>
      <c r="D101" s="225"/>
      <c r="E101" s="225"/>
      <c r="F101" s="225"/>
      <c r="G101" s="225" t="s">
        <v>252</v>
      </c>
      <c r="H101" s="225" t="s">
        <v>252</v>
      </c>
      <c r="I101" s="226" t="s">
        <v>252</v>
      </c>
    </row>
    <row r="102" spans="1:9" x14ac:dyDescent="0.3">
      <c r="A102" s="357" t="s">
        <v>256</v>
      </c>
      <c r="B102" s="358"/>
      <c r="C102" s="358"/>
      <c r="D102" s="358"/>
      <c r="E102" s="358"/>
      <c r="F102" s="358"/>
      <c r="G102" s="7" t="s">
        <v>169</v>
      </c>
      <c r="H102" s="7" t="s">
        <v>170</v>
      </c>
      <c r="I102" s="8" t="s">
        <v>16</v>
      </c>
    </row>
    <row r="103" spans="1:9" x14ac:dyDescent="0.3">
      <c r="A103" s="469" t="s">
        <v>257</v>
      </c>
      <c r="B103" s="470"/>
      <c r="C103" s="470"/>
      <c r="D103" s="470"/>
      <c r="E103" s="470"/>
      <c r="F103" s="471"/>
      <c r="G103" s="9"/>
      <c r="H103" s="9"/>
      <c r="I103" s="10">
        <f>SUM(G103:H103)</f>
        <v>0</v>
      </c>
    </row>
    <row r="104" spans="1:9" ht="9" customHeight="1" thickBot="1" x14ac:dyDescent="0.35">
      <c r="A104" s="63"/>
      <c r="B104" s="63"/>
      <c r="C104" s="63"/>
      <c r="D104" s="63"/>
      <c r="E104" s="63"/>
      <c r="F104" s="63"/>
      <c r="G104" s="63"/>
      <c r="H104" s="63"/>
      <c r="I104" s="223"/>
    </row>
    <row r="105" spans="1:9" x14ac:dyDescent="0.3">
      <c r="A105" s="357" t="s">
        <v>258</v>
      </c>
      <c r="B105" s="358"/>
      <c r="C105" s="358"/>
      <c r="D105" s="358"/>
      <c r="E105" s="358"/>
      <c r="F105" s="358"/>
      <c r="G105" s="7" t="s">
        <v>169</v>
      </c>
      <c r="H105" s="7" t="s">
        <v>170</v>
      </c>
      <c r="I105" s="8" t="s">
        <v>16</v>
      </c>
    </row>
    <row r="106" spans="1:9" x14ac:dyDescent="0.3">
      <c r="A106" s="309" t="s">
        <v>259</v>
      </c>
      <c r="B106" s="310"/>
      <c r="C106" s="310"/>
      <c r="D106" s="310"/>
      <c r="E106" s="310"/>
      <c r="F106" s="311"/>
      <c r="G106" s="9"/>
      <c r="H106" s="9"/>
      <c r="I106" s="16">
        <f t="shared" ref="I106:I111" si="10">SUM(G106:H106)</f>
        <v>0</v>
      </c>
    </row>
    <row r="107" spans="1:9" x14ac:dyDescent="0.3">
      <c r="A107" s="184" t="s">
        <v>368</v>
      </c>
      <c r="B107" s="185"/>
      <c r="C107" s="185"/>
      <c r="D107" s="185"/>
      <c r="E107" s="185"/>
      <c r="F107" s="186"/>
      <c r="G107" s="9"/>
      <c r="H107" s="9"/>
      <c r="I107" s="16">
        <f t="shared" si="10"/>
        <v>0</v>
      </c>
    </row>
    <row r="108" spans="1:9" x14ac:dyDescent="0.3">
      <c r="A108" s="309" t="s">
        <v>369</v>
      </c>
      <c r="B108" s="310"/>
      <c r="C108" s="310"/>
      <c r="D108" s="310"/>
      <c r="E108" s="310"/>
      <c r="F108" s="311"/>
      <c r="G108" s="9"/>
      <c r="H108" s="9"/>
      <c r="I108" s="10">
        <f t="shared" si="10"/>
        <v>0</v>
      </c>
    </row>
    <row r="109" spans="1:9" x14ac:dyDescent="0.3">
      <c r="A109" s="309" t="s">
        <v>370</v>
      </c>
      <c r="B109" s="310"/>
      <c r="C109" s="310"/>
      <c r="D109" s="310"/>
      <c r="E109" s="310"/>
      <c r="F109" s="311"/>
      <c r="G109" s="67"/>
      <c r="H109" s="67"/>
      <c r="I109" s="10">
        <f t="shared" si="10"/>
        <v>0</v>
      </c>
    </row>
    <row r="110" spans="1:9" x14ac:dyDescent="0.3">
      <c r="A110" s="75" t="s">
        <v>371</v>
      </c>
      <c r="B110" s="76"/>
      <c r="C110" s="76"/>
      <c r="D110" s="76"/>
      <c r="E110" s="76"/>
      <c r="F110" s="82"/>
      <c r="G110" s="227"/>
      <c r="H110" s="227"/>
      <c r="I110" s="16">
        <f t="shared" si="10"/>
        <v>0</v>
      </c>
    </row>
    <row r="111" spans="1:9" ht="15" thickBot="1" x14ac:dyDescent="0.35">
      <c r="A111" s="379" t="s">
        <v>143</v>
      </c>
      <c r="B111" s="380"/>
      <c r="C111" s="380"/>
      <c r="D111" s="380"/>
      <c r="E111" s="380"/>
      <c r="F111" s="381"/>
      <c r="G111" s="13">
        <f>SUM(G106:G110)</f>
        <v>0</v>
      </c>
      <c r="H111" s="13">
        <f>SUM(H106:H110)</f>
        <v>0</v>
      </c>
      <c r="I111" s="12">
        <f t="shared" si="10"/>
        <v>0</v>
      </c>
    </row>
    <row r="112" spans="1:9" ht="9" customHeight="1" thickBot="1" x14ac:dyDescent="0.35">
      <c r="A112" s="431"/>
      <c r="B112" s="432"/>
      <c r="C112" s="432"/>
      <c r="D112" s="432"/>
      <c r="E112" s="432"/>
      <c r="F112" s="432"/>
      <c r="G112" s="432"/>
      <c r="H112" s="432"/>
      <c r="I112" s="433"/>
    </row>
    <row r="113" spans="1:9" x14ac:dyDescent="0.3">
      <c r="A113" s="461" t="s">
        <v>260</v>
      </c>
      <c r="B113" s="462"/>
      <c r="C113" s="462"/>
      <c r="D113" s="462"/>
      <c r="E113" s="462"/>
      <c r="F113" s="462"/>
      <c r="G113" s="201" t="s">
        <v>169</v>
      </c>
      <c r="H113" s="201" t="s">
        <v>170</v>
      </c>
      <c r="I113" s="202" t="s">
        <v>16</v>
      </c>
    </row>
    <row r="114" spans="1:9" x14ac:dyDescent="0.3">
      <c r="A114" s="309" t="s">
        <v>261</v>
      </c>
      <c r="B114" s="310"/>
      <c r="C114" s="310"/>
      <c r="D114" s="310"/>
      <c r="E114" s="310"/>
      <c r="F114" s="311"/>
      <c r="G114" s="67"/>
      <c r="H114" s="67"/>
      <c r="I114" s="10">
        <f>SUM(G114:H114)</f>
        <v>0</v>
      </c>
    </row>
    <row r="115" spans="1:9" x14ac:dyDescent="0.3">
      <c r="A115" s="309" t="s">
        <v>262</v>
      </c>
      <c r="B115" s="310"/>
      <c r="C115" s="310"/>
      <c r="D115" s="310"/>
      <c r="E115" s="310"/>
      <c r="F115" s="311"/>
      <c r="G115" s="122">
        <f>G103</f>
        <v>0</v>
      </c>
      <c r="H115" s="122">
        <f>H103</f>
        <v>0</v>
      </c>
      <c r="I115" s="10">
        <f>SUM(G115:H115)</f>
        <v>0</v>
      </c>
    </row>
    <row r="116" spans="1:9" x14ac:dyDescent="0.3">
      <c r="A116" s="309" t="s">
        <v>263</v>
      </c>
      <c r="B116" s="310"/>
      <c r="C116" s="310"/>
      <c r="D116" s="310"/>
      <c r="E116" s="310"/>
      <c r="F116" s="311"/>
      <c r="G116" s="9">
        <f>G111</f>
        <v>0</v>
      </c>
      <c r="H116" s="9">
        <f>H111</f>
        <v>0</v>
      </c>
      <c r="I116" s="10">
        <f>SUM(G116:H116)</f>
        <v>0</v>
      </c>
    </row>
    <row r="117" spans="1:9" ht="15" thickBot="1" x14ac:dyDescent="0.35">
      <c r="A117" s="449" t="s">
        <v>264</v>
      </c>
      <c r="B117" s="450"/>
      <c r="C117" s="450"/>
      <c r="D117" s="450"/>
      <c r="E117" s="450"/>
      <c r="F117" s="451"/>
      <c r="G117" s="229">
        <f>SUM(G114:G115)-G116</f>
        <v>0</v>
      </c>
      <c r="H117" s="229">
        <f>SUM(H114:H115)-H116</f>
        <v>0</v>
      </c>
      <c r="I117" s="230">
        <f>SUM(G117:H117)</f>
        <v>0</v>
      </c>
    </row>
    <row r="118" spans="1:9" ht="12.75" customHeight="1" thickBot="1" x14ac:dyDescent="0.35">
      <c r="A118" s="15"/>
      <c r="B118" s="15"/>
      <c r="C118" s="15"/>
      <c r="D118" s="15"/>
      <c r="E118" s="15"/>
      <c r="F118" s="15"/>
      <c r="G118" s="62"/>
      <c r="H118" s="62"/>
      <c r="I118" s="231"/>
    </row>
    <row r="119" spans="1:9" ht="15" thickBot="1" x14ac:dyDescent="0.35">
      <c r="A119" s="224" t="s">
        <v>265</v>
      </c>
      <c r="B119" s="225"/>
      <c r="C119" s="225"/>
      <c r="D119" s="225"/>
      <c r="E119" s="225"/>
      <c r="F119" s="225"/>
      <c r="G119" s="232"/>
      <c r="H119" s="232"/>
      <c r="I119" s="233"/>
    </row>
    <row r="120" spans="1:9" x14ac:dyDescent="0.3">
      <c r="A120" s="357" t="s">
        <v>266</v>
      </c>
      <c r="B120" s="358"/>
      <c r="C120" s="358"/>
      <c r="D120" s="358"/>
      <c r="E120" s="358"/>
      <c r="F120" s="358"/>
      <c r="G120" s="7" t="s">
        <v>169</v>
      </c>
      <c r="H120" s="7" t="s">
        <v>170</v>
      </c>
      <c r="I120" s="8" t="s">
        <v>16</v>
      </c>
    </row>
    <row r="121" spans="1:9" x14ac:dyDescent="0.3">
      <c r="A121" s="309" t="s">
        <v>356</v>
      </c>
      <c r="B121" s="310"/>
      <c r="C121" s="310"/>
      <c r="D121" s="310"/>
      <c r="E121" s="310"/>
      <c r="F121" s="311"/>
      <c r="G121" s="9"/>
      <c r="H121" s="9"/>
      <c r="I121" s="10">
        <f t="shared" ref="I121:I125" si="11">SUM(G121:H121)</f>
        <v>0</v>
      </c>
    </row>
    <row r="122" spans="1:9" x14ac:dyDescent="0.3">
      <c r="A122" s="309" t="s">
        <v>267</v>
      </c>
      <c r="B122" s="310"/>
      <c r="C122" s="310"/>
      <c r="D122" s="310"/>
      <c r="E122" s="310"/>
      <c r="F122" s="311"/>
      <c r="G122" s="9"/>
      <c r="H122" s="9"/>
      <c r="I122" s="10">
        <f t="shared" si="11"/>
        <v>0</v>
      </c>
    </row>
    <row r="123" spans="1:9" x14ac:dyDescent="0.3">
      <c r="A123" s="309" t="s">
        <v>268</v>
      </c>
      <c r="B123" s="310"/>
      <c r="C123" s="310"/>
      <c r="D123" s="310"/>
      <c r="E123" s="310"/>
      <c r="F123" s="311"/>
      <c r="G123" s="9"/>
      <c r="H123" s="9"/>
      <c r="I123" s="10">
        <f t="shared" si="11"/>
        <v>0</v>
      </c>
    </row>
    <row r="124" spans="1:9" x14ac:dyDescent="0.3">
      <c r="A124" s="309" t="s">
        <v>269</v>
      </c>
      <c r="B124" s="310"/>
      <c r="C124" s="310"/>
      <c r="D124" s="310"/>
      <c r="E124" s="310"/>
      <c r="F124" s="311"/>
      <c r="G124" s="9"/>
      <c r="H124" s="9"/>
      <c r="I124" s="10">
        <f t="shared" si="11"/>
        <v>0</v>
      </c>
    </row>
    <row r="125" spans="1:9" x14ac:dyDescent="0.3">
      <c r="A125" s="309" t="s">
        <v>270</v>
      </c>
      <c r="B125" s="310"/>
      <c r="C125" s="310"/>
      <c r="D125" s="310"/>
      <c r="E125" s="310"/>
      <c r="F125" s="311"/>
      <c r="G125" s="9"/>
      <c r="H125" s="9"/>
      <c r="I125" s="10">
        <f t="shared" si="11"/>
        <v>0</v>
      </c>
    </row>
    <row r="126" spans="1:9" x14ac:dyDescent="0.3">
      <c r="A126" s="309" t="s">
        <v>271</v>
      </c>
      <c r="B126" s="310"/>
      <c r="C126" s="310"/>
      <c r="D126" s="310"/>
      <c r="E126" s="310"/>
      <c r="F126" s="311"/>
      <c r="G126" s="6"/>
      <c r="H126" s="123"/>
      <c r="I126" s="123">
        <f>SUM(G126:H126)</f>
        <v>0</v>
      </c>
    </row>
    <row r="127" spans="1:9" ht="15" thickBot="1" x14ac:dyDescent="0.35">
      <c r="A127" s="379" t="s">
        <v>143</v>
      </c>
      <c r="B127" s="380"/>
      <c r="C127" s="380"/>
      <c r="D127" s="380"/>
      <c r="E127" s="380"/>
      <c r="F127" s="381"/>
      <c r="G127" s="13">
        <f>SUM(G121:G126)</f>
        <v>0</v>
      </c>
      <c r="H127" s="13">
        <f>SUM(H121:H126)</f>
        <v>0</v>
      </c>
      <c r="I127" s="12">
        <f>SUM(G127:H127)</f>
        <v>0</v>
      </c>
    </row>
    <row r="128" spans="1:9" ht="9" customHeight="1" thickBot="1" x14ac:dyDescent="0.35">
      <c r="A128" s="14"/>
      <c r="B128" s="15"/>
      <c r="C128" s="15"/>
      <c r="D128" s="15"/>
      <c r="E128" s="15"/>
      <c r="F128" s="108"/>
      <c r="G128" s="109"/>
      <c r="H128" s="109"/>
      <c r="I128" s="110"/>
    </row>
    <row r="129" spans="1:9" x14ac:dyDescent="0.3">
      <c r="A129" s="461" t="s">
        <v>272</v>
      </c>
      <c r="B129" s="462"/>
      <c r="C129" s="462"/>
      <c r="D129" s="462"/>
      <c r="E129" s="462"/>
      <c r="F129" s="462"/>
      <c r="G129" s="201" t="s">
        <v>169</v>
      </c>
      <c r="H129" s="201" t="s">
        <v>170</v>
      </c>
      <c r="I129" s="202" t="s">
        <v>16</v>
      </c>
    </row>
    <row r="130" spans="1:9" x14ac:dyDescent="0.3">
      <c r="A130" s="124" t="s">
        <v>273</v>
      </c>
      <c r="B130" s="125"/>
      <c r="C130" s="125"/>
      <c r="D130" s="125"/>
      <c r="E130" s="125"/>
      <c r="F130" s="126"/>
      <c r="G130" s="236"/>
      <c r="H130" s="234"/>
      <c r="I130" s="235">
        <f>SUM(G130:H130)</f>
        <v>0</v>
      </c>
    </row>
    <row r="131" spans="1:9" ht="15" thickBot="1" x14ac:dyDescent="0.35">
      <c r="A131" s="239" t="s">
        <v>372</v>
      </c>
      <c r="B131" s="240"/>
      <c r="C131" s="240"/>
      <c r="D131" s="240"/>
      <c r="E131" s="240"/>
      <c r="F131" s="241"/>
      <c r="G131" s="242">
        <f>G127</f>
        <v>0</v>
      </c>
      <c r="H131" s="242">
        <f>H127</f>
        <v>0</v>
      </c>
      <c r="I131" s="243">
        <f>SUM(G131:H131)</f>
        <v>0</v>
      </c>
    </row>
    <row r="132" spans="1:9" ht="15" thickBot="1" x14ac:dyDescent="0.35">
      <c r="A132" s="456" t="s">
        <v>274</v>
      </c>
      <c r="B132" s="457"/>
      <c r="C132" s="457"/>
      <c r="D132" s="457"/>
      <c r="E132" s="457"/>
      <c r="F132" s="458"/>
      <c r="G132" s="244">
        <f>SUM(G130-G131)</f>
        <v>0</v>
      </c>
      <c r="H132" s="244">
        <f>SUM(H130-H131)</f>
        <v>0</v>
      </c>
      <c r="I132" s="245">
        <f>SUM(G132:H132)</f>
        <v>0</v>
      </c>
    </row>
    <row r="133" spans="1:9" ht="12.75" customHeight="1" thickBot="1" x14ac:dyDescent="0.35">
      <c r="A133" s="121"/>
      <c r="B133" s="121"/>
      <c r="C133" s="121"/>
      <c r="D133" s="121"/>
      <c r="E133" s="121"/>
      <c r="F133" s="121"/>
      <c r="G133" s="238"/>
      <c r="H133" s="238"/>
      <c r="I133" s="238"/>
    </row>
    <row r="134" spans="1:9" ht="15" thickBot="1" x14ac:dyDescent="0.35">
      <c r="A134" s="459" t="s">
        <v>275</v>
      </c>
      <c r="B134" s="460"/>
      <c r="C134" s="460"/>
      <c r="D134" s="460"/>
      <c r="E134" s="460"/>
      <c r="F134" s="460"/>
      <c r="G134" s="248" t="s">
        <v>169</v>
      </c>
      <c r="H134" s="248" t="s">
        <v>170</v>
      </c>
      <c r="I134" s="249" t="s">
        <v>16</v>
      </c>
    </row>
    <row r="135" spans="1:9" x14ac:dyDescent="0.3">
      <c r="A135" s="418" t="s">
        <v>276</v>
      </c>
      <c r="B135" s="419"/>
      <c r="C135" s="419"/>
      <c r="D135" s="419"/>
      <c r="E135" s="419"/>
      <c r="F135" s="420"/>
      <c r="G135" s="246"/>
      <c r="H135" s="246"/>
      <c r="I135" s="247">
        <f t="shared" ref="I135:I137" si="12">SUM(G135:H135)</f>
        <v>0</v>
      </c>
    </row>
    <row r="136" spans="1:9" x14ac:dyDescent="0.3">
      <c r="A136" s="309" t="s">
        <v>277</v>
      </c>
      <c r="B136" s="310"/>
      <c r="C136" s="310"/>
      <c r="D136" s="310"/>
      <c r="E136" s="310"/>
      <c r="F136" s="311"/>
      <c r="G136" s="9"/>
      <c r="H136" s="9"/>
      <c r="I136" s="10">
        <f t="shared" si="12"/>
        <v>0</v>
      </c>
    </row>
    <row r="137" spans="1:9" ht="15" thickBot="1" x14ac:dyDescent="0.35">
      <c r="A137" s="435" t="s">
        <v>278</v>
      </c>
      <c r="B137" s="436"/>
      <c r="C137" s="436"/>
      <c r="D137" s="436"/>
      <c r="E137" s="436"/>
      <c r="F137" s="437"/>
      <c r="G137" s="212"/>
      <c r="H137" s="212"/>
      <c r="I137" s="213">
        <f t="shared" si="12"/>
        <v>0</v>
      </c>
    </row>
    <row r="138" spans="1:9" ht="15" thickBot="1" x14ac:dyDescent="0.35">
      <c r="A138" s="463" t="s">
        <v>279</v>
      </c>
      <c r="B138" s="464"/>
      <c r="C138" s="464"/>
      <c r="D138" s="464"/>
      <c r="E138" s="464"/>
      <c r="F138" s="465"/>
      <c r="G138" s="251">
        <f>SUM(G135:G136)-G137</f>
        <v>0</v>
      </c>
      <c r="H138" s="251">
        <f>SUM(H135:H136)-H137</f>
        <v>0</v>
      </c>
      <c r="I138" s="70">
        <f>SUM(I135:I136)-I137</f>
        <v>0</v>
      </c>
    </row>
    <row r="139" spans="1:9" ht="15" thickBot="1" x14ac:dyDescent="0.35">
      <c r="A139" s="15"/>
      <c r="B139" s="15"/>
      <c r="C139" s="15"/>
      <c r="D139" s="15"/>
      <c r="E139" s="15"/>
      <c r="F139" s="15"/>
      <c r="G139" s="238" t="s">
        <v>252</v>
      </c>
      <c r="H139" s="238" t="s">
        <v>252</v>
      </c>
      <c r="I139" s="238"/>
    </row>
    <row r="140" spans="1:9" ht="15" thickBot="1" x14ac:dyDescent="0.35">
      <c r="A140" s="459" t="s">
        <v>280</v>
      </c>
      <c r="B140" s="460"/>
      <c r="C140" s="460"/>
      <c r="D140" s="460"/>
      <c r="E140" s="460"/>
      <c r="F140" s="460"/>
      <c r="G140" s="248" t="s">
        <v>169</v>
      </c>
      <c r="H140" s="248" t="s">
        <v>170</v>
      </c>
      <c r="I140" s="249" t="s">
        <v>16</v>
      </c>
    </row>
    <row r="141" spans="1:9" x14ac:dyDescent="0.3">
      <c r="A141" s="418" t="s">
        <v>281</v>
      </c>
      <c r="B141" s="419"/>
      <c r="C141" s="419"/>
      <c r="D141" s="419"/>
      <c r="E141" s="419"/>
      <c r="F141" s="420"/>
      <c r="G141" s="111"/>
      <c r="H141" s="111"/>
      <c r="I141" s="119">
        <f>SUM(G141:H141)</f>
        <v>0</v>
      </c>
    </row>
    <row r="142" spans="1:9" x14ac:dyDescent="0.3">
      <c r="A142" s="309" t="s">
        <v>282</v>
      </c>
      <c r="B142" s="310"/>
      <c r="C142" s="310"/>
      <c r="D142" s="310"/>
      <c r="E142" s="310"/>
      <c r="F142" s="311"/>
      <c r="G142" s="9"/>
      <c r="H142" s="9"/>
      <c r="I142" s="10">
        <f>SUM(G142:H142)</f>
        <v>0</v>
      </c>
    </row>
    <row r="143" spans="1:9" ht="15" thickBot="1" x14ac:dyDescent="0.35">
      <c r="A143" s="466" t="s">
        <v>283</v>
      </c>
      <c r="B143" s="467"/>
      <c r="C143" s="467"/>
      <c r="D143" s="467"/>
      <c r="E143" s="467"/>
      <c r="F143" s="468"/>
      <c r="G143" s="61">
        <f>SUM(G141:G142)</f>
        <v>0</v>
      </c>
      <c r="H143" s="61">
        <f>SUM(H141:H142)</f>
        <v>0</v>
      </c>
      <c r="I143" s="12">
        <f>SUM(G143:H143)</f>
        <v>0</v>
      </c>
    </row>
    <row r="144" spans="1:9" ht="12.75" customHeight="1" thickBot="1" x14ac:dyDescent="0.35">
      <c r="A144" s="14"/>
      <c r="B144" s="15"/>
      <c r="C144" s="15"/>
      <c r="D144" s="15"/>
      <c r="E144" s="15"/>
      <c r="F144" s="15"/>
      <c r="G144" s="63"/>
      <c r="H144" s="63"/>
      <c r="I144" s="63"/>
    </row>
    <row r="145" spans="1:9" x14ac:dyDescent="0.3">
      <c r="A145" s="357" t="s">
        <v>284</v>
      </c>
      <c r="B145" s="358"/>
      <c r="C145" s="358"/>
      <c r="D145" s="358"/>
      <c r="E145" s="358"/>
      <c r="F145" s="358"/>
      <c r="G145" s="7" t="s">
        <v>169</v>
      </c>
      <c r="H145" s="7" t="s">
        <v>170</v>
      </c>
      <c r="I145" s="8" t="s">
        <v>16</v>
      </c>
    </row>
    <row r="146" spans="1:9" x14ac:dyDescent="0.3">
      <c r="A146" s="309" t="s">
        <v>285</v>
      </c>
      <c r="B146" s="310"/>
      <c r="C146" s="310"/>
      <c r="D146" s="310"/>
      <c r="E146" s="310"/>
      <c r="F146" s="311"/>
      <c r="G146" s="9"/>
      <c r="H146" s="9"/>
      <c r="I146" s="10">
        <f t="shared" ref="I146:I148" si="13">SUM(G146:H146)</f>
        <v>0</v>
      </c>
    </row>
    <row r="147" spans="1:9" x14ac:dyDescent="0.3">
      <c r="A147" s="309" t="s">
        <v>286</v>
      </c>
      <c r="B147" s="310"/>
      <c r="C147" s="310"/>
      <c r="D147" s="310"/>
      <c r="E147" s="310"/>
      <c r="F147" s="311"/>
      <c r="G147" s="9"/>
      <c r="H147" s="9"/>
      <c r="I147" s="10">
        <f t="shared" si="13"/>
        <v>0</v>
      </c>
    </row>
    <row r="148" spans="1:9" x14ac:dyDescent="0.3">
      <c r="A148" s="309" t="s">
        <v>287</v>
      </c>
      <c r="B148" s="310"/>
      <c r="C148" s="310"/>
      <c r="D148" s="310"/>
      <c r="E148" s="310"/>
      <c r="F148" s="311"/>
      <c r="G148" s="9"/>
      <c r="H148" s="9"/>
      <c r="I148" s="10">
        <f t="shared" si="13"/>
        <v>0</v>
      </c>
    </row>
    <row r="149" spans="1:9" ht="15" thickBot="1" x14ac:dyDescent="0.35">
      <c r="A149" s="438" t="s">
        <v>288</v>
      </c>
      <c r="B149" s="439"/>
      <c r="C149" s="439"/>
      <c r="D149" s="439"/>
      <c r="E149" s="439"/>
      <c r="F149" s="440"/>
      <c r="G149" s="209">
        <f>SUM(G146:G147)-G148</f>
        <v>0</v>
      </c>
      <c r="H149" s="209">
        <f>SUM(H146:H147)-H148</f>
        <v>0</v>
      </c>
      <c r="I149" s="210">
        <f>SUM(G149:H149)</f>
        <v>0</v>
      </c>
    </row>
    <row r="150" spans="1:9" x14ac:dyDescent="0.3">
      <c r="A150" s="15"/>
      <c r="B150" s="15"/>
      <c r="C150" s="15"/>
      <c r="D150" s="15"/>
      <c r="E150" s="15"/>
      <c r="F150" s="15"/>
      <c r="G150" s="62"/>
      <c r="H150" s="62"/>
      <c r="I150" s="62"/>
    </row>
    <row r="151" spans="1:9" ht="15" thickBot="1" x14ac:dyDescent="0.35">
      <c r="A151" s="415" t="s">
        <v>373</v>
      </c>
      <c r="B151" s="415"/>
      <c r="C151" s="415"/>
      <c r="D151" s="415"/>
      <c r="E151" s="415"/>
      <c r="F151" s="415"/>
      <c r="G151" s="415"/>
      <c r="H151" s="415"/>
      <c r="I151" s="415"/>
    </row>
    <row r="152" spans="1:9" ht="15" thickBot="1" x14ac:dyDescent="0.35">
      <c r="A152" s="287" t="s">
        <v>289</v>
      </c>
      <c r="B152" s="288"/>
      <c r="C152" s="288"/>
      <c r="D152" s="288"/>
      <c r="E152" s="288"/>
      <c r="F152" s="289"/>
      <c r="G152" s="290" t="s">
        <v>169</v>
      </c>
      <c r="H152" s="291" t="s">
        <v>170</v>
      </c>
      <c r="I152" s="286" t="s">
        <v>16</v>
      </c>
    </row>
    <row r="153" spans="1:9" x14ac:dyDescent="0.3">
      <c r="A153" s="418" t="s">
        <v>290</v>
      </c>
      <c r="B153" s="419"/>
      <c r="C153" s="419"/>
      <c r="D153" s="419"/>
      <c r="E153" s="419"/>
      <c r="F153" s="420"/>
      <c r="G153" s="111">
        <f>G47</f>
        <v>0</v>
      </c>
      <c r="H153" s="111">
        <f>H47</f>
        <v>0</v>
      </c>
      <c r="I153" s="10">
        <f t="shared" ref="I153:I160" si="14">SUM(G153:H153)</f>
        <v>0</v>
      </c>
    </row>
    <row r="154" spans="1:9" x14ac:dyDescent="0.3">
      <c r="A154" s="64" t="s">
        <v>291</v>
      </c>
      <c r="B154" s="65"/>
      <c r="C154" s="65"/>
      <c r="D154" s="194"/>
      <c r="E154" s="194"/>
      <c r="F154" s="195"/>
      <c r="G154" s="9">
        <f>G68</f>
        <v>0</v>
      </c>
      <c r="H154" s="9">
        <f>H68</f>
        <v>0</v>
      </c>
      <c r="I154" s="10">
        <f t="shared" si="14"/>
        <v>0</v>
      </c>
    </row>
    <row r="155" spans="1:9" x14ac:dyDescent="0.3">
      <c r="A155" s="64" t="s">
        <v>292</v>
      </c>
      <c r="B155" s="65"/>
      <c r="C155" s="65"/>
      <c r="D155" s="194"/>
      <c r="E155" s="194"/>
      <c r="F155" s="195"/>
      <c r="G155" s="9">
        <f>G99</f>
        <v>0</v>
      </c>
      <c r="H155" s="9">
        <f>H99</f>
        <v>0</v>
      </c>
      <c r="I155" s="10">
        <f t="shared" si="14"/>
        <v>0</v>
      </c>
    </row>
    <row r="156" spans="1:9" x14ac:dyDescent="0.3">
      <c r="A156" s="64" t="s">
        <v>293</v>
      </c>
      <c r="B156" s="65"/>
      <c r="C156" s="65"/>
      <c r="D156" s="194"/>
      <c r="E156" s="194"/>
      <c r="F156" s="195"/>
      <c r="G156" s="9">
        <f>G117</f>
        <v>0</v>
      </c>
      <c r="H156" s="9">
        <f>H117</f>
        <v>0</v>
      </c>
      <c r="I156" s="10">
        <f t="shared" si="14"/>
        <v>0</v>
      </c>
    </row>
    <row r="157" spans="1:9" x14ac:dyDescent="0.3">
      <c r="A157" s="64" t="s">
        <v>294</v>
      </c>
      <c r="B157" s="65"/>
      <c r="C157" s="65"/>
      <c r="D157" s="194"/>
      <c r="E157" s="194"/>
      <c r="F157" s="195"/>
      <c r="G157" s="9">
        <f>G138</f>
        <v>0</v>
      </c>
      <c r="H157" s="9">
        <f>H138</f>
        <v>0</v>
      </c>
      <c r="I157" s="10">
        <f t="shared" si="14"/>
        <v>0</v>
      </c>
    </row>
    <row r="158" spans="1:9" x14ac:dyDescent="0.3">
      <c r="A158" s="75" t="s">
        <v>295</v>
      </c>
      <c r="B158" s="65"/>
      <c r="C158" s="65"/>
      <c r="D158" s="194"/>
      <c r="E158" s="194"/>
      <c r="F158" s="195"/>
      <c r="G158" s="214">
        <f>G143</f>
        <v>0</v>
      </c>
      <c r="H158" s="214">
        <f>H143</f>
        <v>0</v>
      </c>
      <c r="I158" s="10">
        <f t="shared" si="14"/>
        <v>0</v>
      </c>
    </row>
    <row r="159" spans="1:9" x14ac:dyDescent="0.3">
      <c r="A159" s="211" t="s">
        <v>296</v>
      </c>
      <c r="B159" s="76"/>
      <c r="C159" s="76"/>
      <c r="D159" s="216"/>
      <c r="E159" s="216"/>
      <c r="F159" s="217"/>
      <c r="G159" s="9">
        <f>G149</f>
        <v>0</v>
      </c>
      <c r="H159" s="9">
        <f>H149</f>
        <v>0</v>
      </c>
      <c r="I159" s="10">
        <f t="shared" si="14"/>
        <v>0</v>
      </c>
    </row>
    <row r="160" spans="1:9" ht="15" thickBot="1" x14ac:dyDescent="0.35">
      <c r="A160" s="252" t="s">
        <v>297</v>
      </c>
      <c r="B160" s="253"/>
      <c r="C160" s="253"/>
      <c r="D160" s="253"/>
      <c r="E160" s="253"/>
      <c r="F160" s="254"/>
      <c r="G160" s="205">
        <f>SUM(G153:G159)</f>
        <v>0</v>
      </c>
      <c r="H160" s="205">
        <f>SUM(H153:H159)</f>
        <v>0</v>
      </c>
      <c r="I160" s="206">
        <f t="shared" si="14"/>
        <v>0</v>
      </c>
    </row>
    <row r="161" spans="1:9" ht="12.75" customHeight="1" thickBot="1" x14ac:dyDescent="0.35">
      <c r="A161" s="63"/>
      <c r="B161" s="63"/>
      <c r="C161" s="63"/>
      <c r="D161" s="63"/>
      <c r="E161" s="63"/>
      <c r="F161" s="63"/>
      <c r="G161" s="63"/>
      <c r="H161" s="63"/>
      <c r="I161" s="63"/>
    </row>
    <row r="162" spans="1:9" ht="21" thickBot="1" x14ac:dyDescent="0.35">
      <c r="A162" s="127" t="s">
        <v>360</v>
      </c>
      <c r="B162" s="128"/>
      <c r="C162" s="128"/>
      <c r="D162" s="128" t="s">
        <v>361</v>
      </c>
      <c r="E162" s="128"/>
      <c r="F162" s="128"/>
      <c r="G162" s="208"/>
      <c r="H162" s="128"/>
      <c r="I162" s="129"/>
    </row>
    <row r="163" spans="1:9" ht="6" customHeight="1" thickBot="1" x14ac:dyDescent="0.35">
      <c r="A163" s="104"/>
      <c r="B163" s="130"/>
      <c r="C163" s="130"/>
      <c r="D163" s="130"/>
      <c r="E163" s="130"/>
      <c r="F163" s="130"/>
      <c r="G163" s="105"/>
      <c r="H163" s="105"/>
      <c r="I163" s="106"/>
    </row>
    <row r="164" spans="1:9" ht="15" thickBot="1" x14ac:dyDescent="0.35">
      <c r="A164" s="255" t="s">
        <v>298</v>
      </c>
      <c r="B164" s="256"/>
      <c r="C164" s="256"/>
      <c r="D164" s="256"/>
      <c r="E164" s="256"/>
      <c r="F164" s="256"/>
      <c r="G164" s="256"/>
      <c r="H164" s="256"/>
      <c r="I164" s="257"/>
    </row>
    <row r="165" spans="1:9" ht="9" customHeight="1" thickBot="1" x14ac:dyDescent="0.35">
      <c r="A165" s="131"/>
      <c r="B165" s="132"/>
      <c r="C165" s="132"/>
      <c r="D165" s="132"/>
      <c r="E165" s="132"/>
      <c r="F165" s="132"/>
      <c r="G165" s="133"/>
      <c r="H165" s="133"/>
      <c r="I165" s="134"/>
    </row>
    <row r="166" spans="1:9" ht="15" thickBot="1" x14ac:dyDescent="0.35">
      <c r="A166" s="261" t="s">
        <v>299</v>
      </c>
      <c r="B166" s="135"/>
      <c r="C166" s="135"/>
      <c r="D166" s="135"/>
      <c r="E166" s="135"/>
      <c r="F166" s="135"/>
      <c r="G166" s="248" t="s">
        <v>169</v>
      </c>
      <c r="H166" s="248" t="s">
        <v>170</v>
      </c>
      <c r="I166" s="249" t="s">
        <v>16</v>
      </c>
    </row>
    <row r="167" spans="1:9" x14ac:dyDescent="0.3">
      <c r="A167" s="187" t="s">
        <v>374</v>
      </c>
      <c r="B167" s="188"/>
      <c r="C167" s="188"/>
      <c r="D167" s="188"/>
      <c r="E167" s="188"/>
      <c r="F167" s="193"/>
      <c r="G167" s="111"/>
      <c r="H167" s="111"/>
      <c r="I167" s="112">
        <f>SUM(G167:H167)</f>
        <v>0</v>
      </c>
    </row>
    <row r="168" spans="1:9" x14ac:dyDescent="0.3">
      <c r="A168" s="189" t="s">
        <v>142</v>
      </c>
      <c r="B168" s="190"/>
      <c r="C168" s="190"/>
      <c r="D168" s="190"/>
      <c r="E168" s="190"/>
      <c r="F168" s="191"/>
      <c r="G168" s="61">
        <f>SUM(G167:G167)</f>
        <v>0</v>
      </c>
      <c r="H168" s="61">
        <f>SUM(H167:H167)</f>
        <v>0</v>
      </c>
      <c r="I168" s="250">
        <f>SUM(G168:H168)</f>
        <v>0</v>
      </c>
    </row>
    <row r="169" spans="1:9" ht="9" customHeight="1" thickBot="1" x14ac:dyDescent="0.35">
      <c r="A169" s="448"/>
      <c r="B169" s="448"/>
      <c r="C169" s="448"/>
      <c r="D169" s="448"/>
      <c r="E169" s="448"/>
      <c r="F169" s="448"/>
      <c r="G169" s="448"/>
      <c r="H169" s="448"/>
      <c r="I169" s="448"/>
    </row>
    <row r="170" spans="1:9" ht="15" thickBot="1" x14ac:dyDescent="0.35">
      <c r="A170" s="260" t="s">
        <v>300</v>
      </c>
      <c r="B170" s="262"/>
      <c r="C170" s="262"/>
      <c r="D170" s="262"/>
      <c r="E170" s="262"/>
      <c r="F170" s="262"/>
      <c r="G170" s="248" t="s">
        <v>169</v>
      </c>
      <c r="H170" s="248" t="s">
        <v>170</v>
      </c>
      <c r="I170" s="249" t="s">
        <v>16</v>
      </c>
    </row>
    <row r="171" spans="1:9" x14ac:dyDescent="0.3">
      <c r="A171" s="418" t="s">
        <v>301</v>
      </c>
      <c r="B171" s="419"/>
      <c r="C171" s="419"/>
      <c r="D171" s="419"/>
      <c r="E171" s="419"/>
      <c r="F171" s="420"/>
      <c r="G171" s="111"/>
      <c r="H171" s="111"/>
      <c r="I171" s="119">
        <f t="shared" ref="I171:I176" si="15">SUM(G171:H171)</f>
        <v>0</v>
      </c>
    </row>
    <row r="172" spans="1:9" x14ac:dyDescent="0.3">
      <c r="A172" s="64" t="s">
        <v>302</v>
      </c>
      <c r="B172" s="194"/>
      <c r="C172" s="194"/>
      <c r="D172" s="194"/>
      <c r="E172" s="194"/>
      <c r="F172" s="195"/>
      <c r="G172" s="9"/>
      <c r="H172" s="9"/>
      <c r="I172" s="10">
        <f t="shared" si="15"/>
        <v>0</v>
      </c>
    </row>
    <row r="173" spans="1:9" x14ac:dyDescent="0.3">
      <c r="A173" s="64" t="s">
        <v>303</v>
      </c>
      <c r="B173" s="194"/>
      <c r="C173" s="194"/>
      <c r="D173" s="194"/>
      <c r="E173" s="194"/>
      <c r="F173" s="195"/>
      <c r="G173" s="9"/>
      <c r="H173" s="9"/>
      <c r="I173" s="10">
        <f t="shared" si="15"/>
        <v>0</v>
      </c>
    </row>
    <row r="174" spans="1:9" x14ac:dyDescent="0.3">
      <c r="A174" s="64" t="s">
        <v>304</v>
      </c>
      <c r="B174" s="194"/>
      <c r="C174" s="194"/>
      <c r="D174" s="194"/>
      <c r="E174" s="194"/>
      <c r="F174" s="195"/>
      <c r="G174" s="9"/>
      <c r="H174" s="9"/>
      <c r="I174" s="10">
        <f t="shared" si="15"/>
        <v>0</v>
      </c>
    </row>
    <row r="175" spans="1:9" x14ac:dyDescent="0.3">
      <c r="A175" s="64" t="s">
        <v>305</v>
      </c>
      <c r="B175" s="194"/>
      <c r="C175" s="194"/>
      <c r="D175" s="194"/>
      <c r="E175" s="194"/>
      <c r="F175" s="195"/>
      <c r="G175" s="9"/>
      <c r="H175" s="9"/>
      <c r="I175" s="10">
        <f t="shared" si="15"/>
        <v>0</v>
      </c>
    </row>
    <row r="176" spans="1:9" ht="15" thickBot="1" x14ac:dyDescent="0.35">
      <c r="A176" s="72" t="s">
        <v>143</v>
      </c>
      <c r="B176" s="73"/>
      <c r="C176" s="73"/>
      <c r="D176" s="73"/>
      <c r="E176" s="73"/>
      <c r="F176" s="74"/>
      <c r="G176" s="11">
        <f>SUM(G171:G175)</f>
        <v>0</v>
      </c>
      <c r="H176" s="11">
        <f>SUM(H171:H175)</f>
        <v>0</v>
      </c>
      <c r="I176" s="12">
        <f t="shared" si="15"/>
        <v>0</v>
      </c>
    </row>
    <row r="177" spans="1:9" ht="9" customHeight="1" thickBot="1" x14ac:dyDescent="0.35">
      <c r="A177" s="14"/>
      <c r="B177" s="441"/>
      <c r="C177" s="441"/>
      <c r="D177" s="441"/>
      <c r="E177" s="441"/>
      <c r="F177" s="441"/>
      <c r="G177" s="441"/>
      <c r="H177" s="441"/>
      <c r="I177" s="442"/>
    </row>
    <row r="178" spans="1:9" ht="15" thickBot="1" x14ac:dyDescent="0.35">
      <c r="A178" s="443" t="s">
        <v>306</v>
      </c>
      <c r="B178" s="444"/>
      <c r="C178" s="444"/>
      <c r="D178" s="444"/>
      <c r="E178" s="444"/>
      <c r="F178" s="444"/>
      <c r="G178" s="263" t="s">
        <v>169</v>
      </c>
      <c r="H178" s="263" t="s">
        <v>170</v>
      </c>
      <c r="I178" s="264" t="s">
        <v>16</v>
      </c>
    </row>
    <row r="179" spans="1:9" x14ac:dyDescent="0.3">
      <c r="A179" s="445" t="s">
        <v>307</v>
      </c>
      <c r="B179" s="446"/>
      <c r="C179" s="446"/>
      <c r="D179" s="446"/>
      <c r="E179" s="446"/>
      <c r="F179" s="447"/>
      <c r="G179" s="268"/>
      <c r="H179" s="268"/>
      <c r="I179" s="269">
        <f>SUM(G179:H179)</f>
        <v>0</v>
      </c>
    </row>
    <row r="180" spans="1:9" x14ac:dyDescent="0.3">
      <c r="A180" s="192" t="s">
        <v>308</v>
      </c>
      <c r="B180" s="194"/>
      <c r="C180" s="194"/>
      <c r="D180" s="194"/>
      <c r="E180" s="194"/>
      <c r="F180" s="195"/>
      <c r="G180" s="122">
        <f>G167</f>
        <v>0</v>
      </c>
      <c r="H180" s="122">
        <f>H167</f>
        <v>0</v>
      </c>
      <c r="I180" s="10">
        <f>SUM(G180:H180)</f>
        <v>0</v>
      </c>
    </row>
    <row r="181" spans="1:9" ht="15" thickBot="1" x14ac:dyDescent="0.35">
      <c r="A181" s="215" t="s">
        <v>309</v>
      </c>
      <c r="B181" s="216"/>
      <c r="C181" s="216"/>
      <c r="D181" s="216"/>
      <c r="E181" s="216"/>
      <c r="F181" s="217"/>
      <c r="G181" s="227">
        <f>G176</f>
        <v>0</v>
      </c>
      <c r="H181" s="227">
        <f>H176</f>
        <v>0</v>
      </c>
      <c r="I181" s="213">
        <f>SUM(G181:H181)</f>
        <v>0</v>
      </c>
    </row>
    <row r="182" spans="1:9" ht="15" thickBot="1" x14ac:dyDescent="0.35">
      <c r="A182" s="285" t="s">
        <v>310</v>
      </c>
      <c r="B182" s="265"/>
      <c r="C182" s="265"/>
      <c r="D182" s="265"/>
      <c r="E182" s="265"/>
      <c r="F182" s="265"/>
      <c r="G182" s="266">
        <f>SUM(G179:G180)-G181</f>
        <v>0</v>
      </c>
      <c r="H182" s="266">
        <f>SUM(H179:H180)-H181</f>
        <v>0</v>
      </c>
      <c r="I182" s="267">
        <f>SUM(G182:H182)</f>
        <v>0</v>
      </c>
    </row>
    <row r="183" spans="1:9" ht="12.75" customHeight="1" thickBot="1" x14ac:dyDescent="0.35">
      <c r="A183" s="452"/>
      <c r="B183" s="452"/>
      <c r="C183" s="452"/>
      <c r="D183" s="452"/>
      <c r="E183" s="452"/>
      <c r="F183" s="452"/>
      <c r="G183" s="452"/>
      <c r="H183" s="24"/>
      <c r="I183" s="68"/>
    </row>
    <row r="184" spans="1:9" ht="15" thickBot="1" x14ac:dyDescent="0.35">
      <c r="A184" s="255" t="s">
        <v>311</v>
      </c>
      <c r="B184" s="256"/>
      <c r="C184" s="256"/>
      <c r="D184" s="256"/>
      <c r="E184" s="256"/>
      <c r="F184" s="256"/>
      <c r="G184" s="256"/>
      <c r="H184" s="256"/>
      <c r="I184" s="257"/>
    </row>
    <row r="185" spans="1:9" x14ac:dyDescent="0.3">
      <c r="A185" s="136" t="s">
        <v>312</v>
      </c>
      <c r="B185" s="258"/>
      <c r="C185" s="258"/>
      <c r="D185" s="258"/>
      <c r="E185" s="258"/>
      <c r="F185" s="259"/>
      <c r="G185" s="7" t="s">
        <v>169</v>
      </c>
      <c r="H185" s="7" t="s">
        <v>170</v>
      </c>
      <c r="I185" s="8" t="s">
        <v>16</v>
      </c>
    </row>
    <row r="186" spans="1:9" x14ac:dyDescent="0.3">
      <c r="A186" s="453" t="s">
        <v>375</v>
      </c>
      <c r="B186" s="454"/>
      <c r="C186" s="454"/>
      <c r="D186" s="454"/>
      <c r="E186" s="454"/>
      <c r="F186" s="455"/>
      <c r="G186" s="9"/>
      <c r="H186" s="9"/>
      <c r="I186" s="10">
        <f>SUM(G186:H186)</f>
        <v>0</v>
      </c>
    </row>
    <row r="187" spans="1:9" ht="15" thickBot="1" x14ac:dyDescent="0.35">
      <c r="A187" s="72" t="s">
        <v>142</v>
      </c>
      <c r="B187" s="73"/>
      <c r="C187" s="73"/>
      <c r="D187" s="73"/>
      <c r="E187" s="73"/>
      <c r="F187" s="74"/>
      <c r="G187" s="11">
        <f>SUM(G186:G186)</f>
        <v>0</v>
      </c>
      <c r="H187" s="11">
        <f>SUM(H186:H186)</f>
        <v>0</v>
      </c>
      <c r="I187" s="12">
        <f>SUM(G187:H187)</f>
        <v>0</v>
      </c>
    </row>
    <row r="188" spans="1:9" ht="9" customHeight="1" thickBot="1" x14ac:dyDescent="0.35">
      <c r="A188" s="431"/>
      <c r="B188" s="432"/>
      <c r="C188" s="432"/>
      <c r="D188" s="432"/>
      <c r="E188" s="432"/>
      <c r="F188" s="432"/>
      <c r="G188" s="432"/>
      <c r="H188" s="432"/>
      <c r="I188" s="433"/>
    </row>
    <row r="189" spans="1:9" ht="15" thickBot="1" x14ac:dyDescent="0.35">
      <c r="A189" s="273" t="s">
        <v>313</v>
      </c>
      <c r="B189" s="137"/>
      <c r="C189" s="137"/>
      <c r="D189" s="137"/>
      <c r="E189" s="137"/>
      <c r="F189" s="138"/>
      <c r="G189" s="7" t="s">
        <v>169</v>
      </c>
      <c r="H189" s="7" t="s">
        <v>170</v>
      </c>
      <c r="I189" s="8" t="s">
        <v>16</v>
      </c>
    </row>
    <row r="190" spans="1:9" x14ac:dyDescent="0.3">
      <c r="A190" s="418" t="s">
        <v>314</v>
      </c>
      <c r="B190" s="419"/>
      <c r="C190" s="419"/>
      <c r="D190" s="419"/>
      <c r="E190" s="419"/>
      <c r="F190" s="420"/>
      <c r="G190" s="9"/>
      <c r="H190" s="9"/>
      <c r="I190" s="10">
        <f t="shared" ref="I190:I195" si="16">SUM(G190:H190)</f>
        <v>0</v>
      </c>
    </row>
    <row r="191" spans="1:9" x14ac:dyDescent="0.3">
      <c r="A191" s="64" t="s">
        <v>315</v>
      </c>
      <c r="B191" s="65"/>
      <c r="C191" s="65"/>
      <c r="D191" s="65"/>
      <c r="E191" s="65"/>
      <c r="F191" s="66"/>
      <c r="G191" s="9"/>
      <c r="H191" s="9"/>
      <c r="I191" s="10">
        <f t="shared" si="16"/>
        <v>0</v>
      </c>
    </row>
    <row r="192" spans="1:9" x14ac:dyDescent="0.3">
      <c r="A192" s="64" t="s">
        <v>316</v>
      </c>
      <c r="B192" s="65"/>
      <c r="C192" s="65"/>
      <c r="D192" s="65"/>
      <c r="E192" s="65"/>
      <c r="F192" s="66"/>
      <c r="G192" s="9"/>
      <c r="H192" s="9"/>
      <c r="I192" s="10">
        <f t="shared" si="16"/>
        <v>0</v>
      </c>
    </row>
    <row r="193" spans="1:9" x14ac:dyDescent="0.3">
      <c r="A193" s="184" t="s">
        <v>317</v>
      </c>
      <c r="B193" s="179"/>
      <c r="C193" s="179"/>
      <c r="D193" s="179"/>
      <c r="E193" s="179"/>
      <c r="F193" s="180"/>
      <c r="G193" s="181"/>
      <c r="H193" s="9"/>
      <c r="I193" s="10">
        <f t="shared" si="16"/>
        <v>0</v>
      </c>
    </row>
    <row r="194" spans="1:9" x14ac:dyDescent="0.3">
      <c r="A194" s="64" t="s">
        <v>318</v>
      </c>
      <c r="B194" s="65"/>
      <c r="C194" s="65"/>
      <c r="D194" s="65"/>
      <c r="E194" s="65"/>
      <c r="F194" s="66"/>
      <c r="G194" s="9"/>
      <c r="H194" s="9"/>
      <c r="I194" s="10">
        <f t="shared" si="16"/>
        <v>0</v>
      </c>
    </row>
    <row r="195" spans="1:9" ht="15" thickBot="1" x14ac:dyDescent="0.35">
      <c r="A195" s="72" t="s">
        <v>319</v>
      </c>
      <c r="B195" s="73"/>
      <c r="C195" s="73"/>
      <c r="D195" s="73"/>
      <c r="E195" s="73"/>
      <c r="F195" s="74"/>
      <c r="G195" s="11">
        <f>SUM(G190:G194)</f>
        <v>0</v>
      </c>
      <c r="H195" s="11">
        <f>SUM(H190:H194)</f>
        <v>0</v>
      </c>
      <c r="I195" s="12">
        <f t="shared" si="16"/>
        <v>0</v>
      </c>
    </row>
    <row r="196" spans="1:9" ht="9" customHeight="1" thickBot="1" x14ac:dyDescent="0.35">
      <c r="A196" s="431"/>
      <c r="B196" s="432"/>
      <c r="C196" s="432"/>
      <c r="D196" s="432"/>
      <c r="E196" s="432"/>
      <c r="F196" s="432"/>
      <c r="G196" s="432"/>
      <c r="H196" s="432"/>
      <c r="I196" s="433"/>
    </row>
    <row r="197" spans="1:9" ht="15" thickBot="1" x14ac:dyDescent="0.35">
      <c r="A197" s="270" t="s">
        <v>320</v>
      </c>
      <c r="B197" s="271"/>
      <c r="C197" s="271"/>
      <c r="D197" s="271"/>
      <c r="E197" s="271"/>
      <c r="F197" s="272"/>
      <c r="G197" s="199" t="s">
        <v>169</v>
      </c>
      <c r="H197" s="199" t="s">
        <v>170</v>
      </c>
      <c r="I197" s="200" t="s">
        <v>16</v>
      </c>
    </row>
    <row r="198" spans="1:9" x14ac:dyDescent="0.3">
      <c r="A198" s="418" t="s">
        <v>321</v>
      </c>
      <c r="B198" s="419"/>
      <c r="C198" s="419"/>
      <c r="D198" s="419"/>
      <c r="E198" s="419"/>
      <c r="F198" s="420"/>
      <c r="G198" s="274"/>
      <c r="H198" s="274"/>
      <c r="I198" s="275">
        <f t="shared" ref="I198:I200" si="17">SUM(G198:H198)</f>
        <v>0</v>
      </c>
    </row>
    <row r="199" spans="1:9" x14ac:dyDescent="0.3">
      <c r="A199" s="64" t="s">
        <v>322</v>
      </c>
      <c r="B199" s="65"/>
      <c r="C199" s="65"/>
      <c r="D199" s="65"/>
      <c r="E199" s="65"/>
      <c r="F199" s="66"/>
      <c r="G199" s="9">
        <f>G187</f>
        <v>0</v>
      </c>
      <c r="H199" s="9">
        <f>H187</f>
        <v>0</v>
      </c>
      <c r="I199" s="10">
        <f t="shared" si="17"/>
        <v>0</v>
      </c>
    </row>
    <row r="200" spans="1:9" ht="15" thickBot="1" x14ac:dyDescent="0.35">
      <c r="A200" s="75" t="s">
        <v>323</v>
      </c>
      <c r="B200" s="76"/>
      <c r="C200" s="76"/>
      <c r="D200" s="76"/>
      <c r="E200" s="76"/>
      <c r="F200" s="82"/>
      <c r="G200" s="212">
        <f>G195</f>
        <v>0</v>
      </c>
      <c r="H200" s="212">
        <f>H195</f>
        <v>0</v>
      </c>
      <c r="I200" s="213">
        <f t="shared" si="17"/>
        <v>0</v>
      </c>
    </row>
    <row r="201" spans="1:9" ht="15" thickBot="1" x14ac:dyDescent="0.35">
      <c r="A201" s="255" t="s">
        <v>324</v>
      </c>
      <c r="B201" s="256"/>
      <c r="C201" s="256"/>
      <c r="D201" s="256"/>
      <c r="E201" s="256"/>
      <c r="F201" s="283"/>
      <c r="G201" s="284">
        <f>SUM(G198:G199)-G200</f>
        <v>0</v>
      </c>
      <c r="H201" s="284">
        <f>SUM(H198:H199)-H200</f>
        <v>0</v>
      </c>
      <c r="I201" s="267">
        <f>SUM(G201:H201)</f>
        <v>0</v>
      </c>
    </row>
    <row r="202" spans="1:9" ht="12.75" customHeight="1" x14ac:dyDescent="0.3">
      <c r="A202" s="434"/>
      <c r="B202" s="434"/>
      <c r="C202" s="434"/>
      <c r="D202" s="434"/>
      <c r="E202" s="434"/>
      <c r="F202" s="434"/>
      <c r="G202" s="69"/>
      <c r="H202" s="69"/>
      <c r="I202" s="69"/>
    </row>
    <row r="203" spans="1:9" ht="12.75" customHeight="1" thickBot="1" x14ac:dyDescent="0.35">
      <c r="A203" s="415" t="s">
        <v>376</v>
      </c>
      <c r="B203" s="415"/>
      <c r="C203" s="415"/>
      <c r="D203" s="415"/>
      <c r="E203" s="415"/>
      <c r="F203" s="415"/>
      <c r="G203" s="415"/>
      <c r="H203" s="415"/>
      <c r="I203" s="415"/>
    </row>
    <row r="204" spans="1:9" ht="15" thickBot="1" x14ac:dyDescent="0.35">
      <c r="A204" s="255" t="s">
        <v>325</v>
      </c>
      <c r="B204" s="256"/>
      <c r="C204" s="256"/>
      <c r="D204" s="256"/>
      <c r="E204" s="256"/>
      <c r="F204" s="256"/>
      <c r="G204" s="256"/>
      <c r="H204" s="256"/>
      <c r="I204" s="257"/>
    </row>
    <row r="205" spans="1:9" ht="15" thickBot="1" x14ac:dyDescent="0.35">
      <c r="A205" s="357" t="s">
        <v>326</v>
      </c>
      <c r="B205" s="358"/>
      <c r="C205" s="358"/>
      <c r="D205" s="358"/>
      <c r="E205" s="358"/>
      <c r="F205" s="358"/>
      <c r="G205" s="7" t="s">
        <v>169</v>
      </c>
      <c r="H205" s="7" t="s">
        <v>170</v>
      </c>
      <c r="I205" s="8" t="s">
        <v>16</v>
      </c>
    </row>
    <row r="206" spans="1:9" ht="15" thickBot="1" x14ac:dyDescent="0.35">
      <c r="A206" s="435" t="s">
        <v>327</v>
      </c>
      <c r="B206" s="436"/>
      <c r="C206" s="436"/>
      <c r="D206" s="436"/>
      <c r="E206" s="436"/>
      <c r="F206" s="437"/>
      <c r="G206" s="278"/>
      <c r="H206" s="174"/>
      <c r="I206" s="175">
        <f t="shared" ref="I206" si="18">SUM(G206:H206)</f>
        <v>0</v>
      </c>
    </row>
    <row r="207" spans="1:9" ht="15" thickBot="1" x14ac:dyDescent="0.35">
      <c r="A207" s="280" t="s">
        <v>328</v>
      </c>
      <c r="B207" s="281"/>
      <c r="C207" s="281"/>
      <c r="D207" s="281"/>
      <c r="E207" s="281"/>
      <c r="F207" s="282"/>
      <c r="G207" s="279">
        <f>G206</f>
        <v>0</v>
      </c>
      <c r="H207" s="172">
        <f>H206</f>
        <v>0</v>
      </c>
      <c r="I207" s="173">
        <f>I206</f>
        <v>0</v>
      </c>
    </row>
    <row r="208" spans="1:9" ht="9" customHeight="1" thickBot="1" x14ac:dyDescent="0.35">
      <c r="A208" s="139"/>
      <c r="B208" s="140"/>
      <c r="C208" s="140"/>
      <c r="D208" s="140"/>
      <c r="E208" s="140"/>
      <c r="F208" s="141"/>
      <c r="G208" s="113"/>
      <c r="H208" s="113"/>
      <c r="I208" s="114"/>
    </row>
    <row r="209" spans="1:9" x14ac:dyDescent="0.3">
      <c r="A209" s="331" t="s">
        <v>329</v>
      </c>
      <c r="B209" s="332"/>
      <c r="C209" s="332"/>
      <c r="D209" s="332"/>
      <c r="E209" s="332"/>
      <c r="F209" s="333"/>
      <c r="G209" s="7" t="s">
        <v>169</v>
      </c>
      <c r="H209" s="7" t="s">
        <v>170</v>
      </c>
      <c r="I209" s="8" t="s">
        <v>16</v>
      </c>
    </row>
    <row r="210" spans="1:9" x14ac:dyDescent="0.3">
      <c r="A210" s="309" t="s">
        <v>330</v>
      </c>
      <c r="B210" s="310"/>
      <c r="C210" s="310"/>
      <c r="D210" s="310"/>
      <c r="E210" s="310"/>
      <c r="F210" s="311"/>
      <c r="G210" s="9"/>
      <c r="H210" s="9"/>
      <c r="I210" s="10">
        <f t="shared" ref="I210:I216" si="19">SUM(G210:H210)</f>
        <v>0</v>
      </c>
    </row>
    <row r="211" spans="1:9" x14ac:dyDescent="0.3">
      <c r="A211" s="309" t="s">
        <v>331</v>
      </c>
      <c r="B211" s="310"/>
      <c r="C211" s="310"/>
      <c r="D211" s="310"/>
      <c r="E211" s="310"/>
      <c r="F211" s="311"/>
      <c r="G211" s="9"/>
      <c r="H211" s="9"/>
      <c r="I211" s="10">
        <f t="shared" si="19"/>
        <v>0</v>
      </c>
    </row>
    <row r="212" spans="1:9" x14ac:dyDescent="0.3">
      <c r="A212" s="309" t="s">
        <v>332</v>
      </c>
      <c r="B212" s="310"/>
      <c r="C212" s="310"/>
      <c r="D212" s="310"/>
      <c r="E212" s="310"/>
      <c r="F212" s="311"/>
      <c r="G212" s="9"/>
      <c r="H212" s="9"/>
      <c r="I212" s="10">
        <f t="shared" si="19"/>
        <v>0</v>
      </c>
    </row>
    <row r="213" spans="1:9" x14ac:dyDescent="0.3">
      <c r="A213" s="309" t="s">
        <v>333</v>
      </c>
      <c r="B213" s="310"/>
      <c r="C213" s="310"/>
      <c r="D213" s="310"/>
      <c r="E213" s="310"/>
      <c r="F213" s="311"/>
      <c r="G213" s="9"/>
      <c r="H213" s="9"/>
      <c r="I213" s="10">
        <f t="shared" si="19"/>
        <v>0</v>
      </c>
    </row>
    <row r="214" spans="1:9" x14ac:dyDescent="0.3">
      <c r="A214" s="309" t="s">
        <v>334</v>
      </c>
      <c r="B214" s="310"/>
      <c r="C214" s="310"/>
      <c r="D214" s="310"/>
      <c r="E214" s="310"/>
      <c r="F214" s="311"/>
      <c r="G214" s="9"/>
      <c r="H214" s="9"/>
      <c r="I214" s="10">
        <f t="shared" si="19"/>
        <v>0</v>
      </c>
    </row>
    <row r="215" spans="1:9" x14ac:dyDescent="0.3">
      <c r="A215" s="309" t="s">
        <v>377</v>
      </c>
      <c r="B215" s="310"/>
      <c r="C215" s="310"/>
      <c r="D215" s="310"/>
      <c r="E215" s="310"/>
      <c r="F215" s="311"/>
      <c r="G215" s="9"/>
      <c r="H215" s="9"/>
      <c r="I215" s="10">
        <f t="shared" ref="I215" si="20">SUM(G215:H215)</f>
        <v>0</v>
      </c>
    </row>
    <row r="216" spans="1:9" ht="15" thickBot="1" x14ac:dyDescent="0.35">
      <c r="A216" s="379" t="s">
        <v>143</v>
      </c>
      <c r="B216" s="380"/>
      <c r="C216" s="380"/>
      <c r="D216" s="380"/>
      <c r="E216" s="380"/>
      <c r="F216" s="381"/>
      <c r="G216" s="11">
        <f>SUM(G210:G215)</f>
        <v>0</v>
      </c>
      <c r="H216" s="11">
        <f>SUM(H210:H215)</f>
        <v>0</v>
      </c>
      <c r="I216" s="12">
        <f t="shared" si="19"/>
        <v>0</v>
      </c>
    </row>
    <row r="217" spans="1:9" ht="9" customHeight="1" thickBot="1" x14ac:dyDescent="0.35">
      <c r="A217" s="431"/>
      <c r="B217" s="432"/>
      <c r="C217" s="432"/>
      <c r="D217" s="432"/>
      <c r="E217" s="432"/>
      <c r="F217" s="432"/>
      <c r="G217" s="432"/>
      <c r="H217" s="432"/>
      <c r="I217" s="433"/>
    </row>
    <row r="218" spans="1:9" x14ac:dyDescent="0.3">
      <c r="A218" s="423" t="s">
        <v>335</v>
      </c>
      <c r="B218" s="424"/>
      <c r="C218" s="424"/>
      <c r="D218" s="424"/>
      <c r="E218" s="424"/>
      <c r="F218" s="424"/>
      <c r="G218" s="199" t="s">
        <v>169</v>
      </c>
      <c r="H218" s="199" t="s">
        <v>170</v>
      </c>
      <c r="I218" s="200" t="s">
        <v>16</v>
      </c>
    </row>
    <row r="219" spans="1:9" x14ac:dyDescent="0.3">
      <c r="A219" s="309" t="s">
        <v>336</v>
      </c>
      <c r="B219" s="310"/>
      <c r="C219" s="310"/>
      <c r="D219" s="310"/>
      <c r="E219" s="310"/>
      <c r="F219" s="311"/>
      <c r="G219" s="277"/>
      <c r="H219" s="277"/>
      <c r="I219" s="275">
        <f t="shared" ref="I219:I220" si="21">SUM(G219:H219)</f>
        <v>0</v>
      </c>
    </row>
    <row r="220" spans="1:9" x14ac:dyDescent="0.3">
      <c r="A220" s="309" t="s">
        <v>337</v>
      </c>
      <c r="B220" s="310"/>
      <c r="C220" s="310"/>
      <c r="D220" s="310"/>
      <c r="E220" s="310"/>
      <c r="F220" s="311"/>
      <c r="G220" s="122">
        <f>G207</f>
        <v>0</v>
      </c>
      <c r="H220" s="122">
        <f>H207</f>
        <v>0</v>
      </c>
      <c r="I220" s="10">
        <f t="shared" si="21"/>
        <v>0</v>
      </c>
    </row>
    <row r="221" spans="1:9" ht="15" thickBot="1" x14ac:dyDescent="0.35">
      <c r="A221" s="309" t="s">
        <v>338</v>
      </c>
      <c r="B221" s="310"/>
      <c r="C221" s="310"/>
      <c r="D221" s="310"/>
      <c r="E221" s="310"/>
      <c r="F221" s="311"/>
      <c r="G221" s="142">
        <f>G216</f>
        <v>0</v>
      </c>
      <c r="H221" s="142">
        <f>H216</f>
        <v>0</v>
      </c>
      <c r="I221" s="120">
        <f>SUM(G221:H221)</f>
        <v>0</v>
      </c>
    </row>
    <row r="222" spans="1:9" ht="15" thickBot="1" x14ac:dyDescent="0.35">
      <c r="A222" s="425" t="s">
        <v>274</v>
      </c>
      <c r="B222" s="426"/>
      <c r="C222" s="426"/>
      <c r="D222" s="426"/>
      <c r="E222" s="426"/>
      <c r="F222" s="427"/>
      <c r="G222" s="276">
        <f>SUM(G219:G220)-G221</f>
        <v>0</v>
      </c>
      <c r="H222" s="276">
        <f>SUM(H219:H220)-H221</f>
        <v>0</v>
      </c>
      <c r="I222" s="237">
        <f>SUM(G222:H222)</f>
        <v>0</v>
      </c>
    </row>
    <row r="223" spans="1:9" ht="12.75" customHeight="1" thickBot="1" x14ac:dyDescent="0.35">
      <c r="A223" s="63"/>
      <c r="B223" s="63"/>
      <c r="C223" s="63"/>
      <c r="D223" s="63"/>
      <c r="E223" s="63"/>
      <c r="F223" s="63"/>
      <c r="G223" s="63"/>
      <c r="H223" s="63"/>
      <c r="I223" s="63"/>
    </row>
    <row r="224" spans="1:9" x14ac:dyDescent="0.3">
      <c r="A224" s="423" t="s">
        <v>339</v>
      </c>
      <c r="B224" s="424"/>
      <c r="C224" s="424"/>
      <c r="D224" s="424"/>
      <c r="E224" s="424"/>
      <c r="F224" s="424"/>
      <c r="G224" s="199" t="s">
        <v>169</v>
      </c>
      <c r="H224" s="199" t="s">
        <v>170</v>
      </c>
      <c r="I224" s="200" t="s">
        <v>16</v>
      </c>
    </row>
    <row r="225" spans="1:9" x14ac:dyDescent="0.3">
      <c r="A225" s="309" t="s">
        <v>340</v>
      </c>
      <c r="B225" s="310"/>
      <c r="C225" s="310"/>
      <c r="D225" s="310"/>
      <c r="E225" s="310"/>
      <c r="F225" s="311"/>
      <c r="G225" s="9">
        <f>G182</f>
        <v>0</v>
      </c>
      <c r="H225" s="9">
        <f>H182</f>
        <v>0</v>
      </c>
      <c r="I225" s="10">
        <f t="shared" ref="I225:I226" si="22">SUM(G225:H225)</f>
        <v>0</v>
      </c>
    </row>
    <row r="226" spans="1:9" x14ac:dyDescent="0.3">
      <c r="A226" s="309" t="s">
        <v>341</v>
      </c>
      <c r="B226" s="310"/>
      <c r="C226" s="310"/>
      <c r="D226" s="310"/>
      <c r="E226" s="310"/>
      <c r="F226" s="311"/>
      <c r="G226" s="9">
        <f>G201</f>
        <v>0</v>
      </c>
      <c r="H226" s="9">
        <f>H201</f>
        <v>0</v>
      </c>
      <c r="I226" s="10">
        <f t="shared" si="22"/>
        <v>0</v>
      </c>
    </row>
    <row r="227" spans="1:9" ht="15" thickBot="1" x14ac:dyDescent="0.35">
      <c r="A227" s="309" t="s">
        <v>342</v>
      </c>
      <c r="B227" s="310"/>
      <c r="C227" s="310"/>
      <c r="D227" s="310"/>
      <c r="E227" s="310"/>
      <c r="F227" s="311"/>
      <c r="G227" s="143">
        <f>G222</f>
        <v>0</v>
      </c>
      <c r="H227" s="143">
        <f>H222</f>
        <v>0</v>
      </c>
      <c r="I227" s="120">
        <f>SUM(G227:H227)</f>
        <v>0</v>
      </c>
    </row>
    <row r="228" spans="1:9" ht="15" thickBot="1" x14ac:dyDescent="0.35">
      <c r="A228" s="379" t="s">
        <v>358</v>
      </c>
      <c r="B228" s="380"/>
      <c r="C228" s="380"/>
      <c r="D228" s="380"/>
      <c r="E228" s="380"/>
      <c r="F228" s="381"/>
      <c r="G228" s="11">
        <f>SUM(G225:G227)</f>
        <v>0</v>
      </c>
      <c r="H228" s="11">
        <f>SUM(H225:H227)</f>
        <v>0</v>
      </c>
      <c r="I228" s="12">
        <f>SUM(G228:H228)</f>
        <v>0</v>
      </c>
    </row>
    <row r="229" spans="1:9" ht="9" customHeight="1" thickBot="1" x14ac:dyDescent="0.35">
      <c r="A229" s="63"/>
      <c r="B229" s="63"/>
      <c r="C229" s="63"/>
      <c r="D229" s="63"/>
      <c r="E229" s="63"/>
      <c r="F229" s="63"/>
      <c r="G229" s="63"/>
      <c r="H229" s="63"/>
      <c r="I229" s="63"/>
    </row>
    <row r="230" spans="1:9" x14ac:dyDescent="0.3">
      <c r="A230" s="416" t="s">
        <v>378</v>
      </c>
      <c r="B230" s="417"/>
      <c r="C230" s="417"/>
      <c r="D230" s="417"/>
      <c r="E230" s="417"/>
      <c r="F230" s="417"/>
      <c r="G230" s="292" t="s">
        <v>169</v>
      </c>
      <c r="H230" s="292" t="s">
        <v>170</v>
      </c>
      <c r="I230" s="293" t="s">
        <v>16</v>
      </c>
    </row>
    <row r="231" spans="1:9" x14ac:dyDescent="0.3">
      <c r="A231" s="309" t="s">
        <v>379</v>
      </c>
      <c r="B231" s="310"/>
      <c r="C231" s="310"/>
      <c r="D231" s="310"/>
      <c r="E231" s="310"/>
      <c r="F231" s="311"/>
      <c r="G231" s="122">
        <f>G153+G225</f>
        <v>0</v>
      </c>
      <c r="H231" s="122">
        <f>H153+H225</f>
        <v>0</v>
      </c>
      <c r="I231" s="16">
        <f>SUM(G231:H231)</f>
        <v>0</v>
      </c>
    </row>
    <row r="232" spans="1:9" x14ac:dyDescent="0.3">
      <c r="A232" s="309" t="s">
        <v>380</v>
      </c>
      <c r="B232" s="310"/>
      <c r="C232" s="310"/>
      <c r="D232" s="310"/>
      <c r="E232" s="310"/>
      <c r="F232" s="311"/>
      <c r="G232" s="122">
        <f>G155+G226</f>
        <v>0</v>
      </c>
      <c r="H232" s="122">
        <f>H155+H226</f>
        <v>0</v>
      </c>
      <c r="I232" s="16">
        <f t="shared" ref="I232:I233" si="23">SUM(G232:H232)</f>
        <v>0</v>
      </c>
    </row>
    <row r="233" spans="1:9" x14ac:dyDescent="0.3">
      <c r="A233" s="309" t="s">
        <v>381</v>
      </c>
      <c r="B233" s="310"/>
      <c r="C233" s="310"/>
      <c r="D233" s="310"/>
      <c r="E233" s="310"/>
      <c r="F233" s="311"/>
      <c r="G233" s="122">
        <f>G227</f>
        <v>0</v>
      </c>
      <c r="H233" s="122">
        <f>H227</f>
        <v>0</v>
      </c>
      <c r="I233" s="16">
        <f t="shared" si="23"/>
        <v>0</v>
      </c>
    </row>
    <row r="234" spans="1:9" ht="15" thickBot="1" x14ac:dyDescent="0.35">
      <c r="A234" s="428" t="s">
        <v>382</v>
      </c>
      <c r="B234" s="429"/>
      <c r="C234" s="429"/>
      <c r="D234" s="429"/>
      <c r="E234" s="429"/>
      <c r="F234" s="430"/>
      <c r="G234" s="294">
        <f>SUM(G231:G233)</f>
        <v>0</v>
      </c>
      <c r="H234" s="294">
        <f>SUM(H231:H233)</f>
        <v>0</v>
      </c>
      <c r="I234" s="228">
        <f>SUM(G234:H234)</f>
        <v>0</v>
      </c>
    </row>
    <row r="235" spans="1:9" ht="9" customHeight="1" thickBot="1" x14ac:dyDescent="0.35">
      <c r="A235" s="63"/>
      <c r="B235" s="63"/>
      <c r="C235" s="63"/>
      <c r="D235" s="63"/>
      <c r="E235" s="63"/>
      <c r="F235" s="63"/>
      <c r="G235" s="63"/>
      <c r="H235" s="63"/>
      <c r="I235" s="63"/>
    </row>
    <row r="236" spans="1:9" ht="21" thickBot="1" x14ac:dyDescent="0.35">
      <c r="A236" s="144"/>
      <c r="B236" s="145"/>
      <c r="C236" s="145"/>
      <c r="D236" s="145"/>
      <c r="E236" s="145" t="s">
        <v>343</v>
      </c>
      <c r="F236" s="145"/>
      <c r="G236" s="145"/>
      <c r="H236" s="145"/>
      <c r="I236" s="146"/>
    </row>
    <row r="237" spans="1:9" ht="6" customHeight="1" thickBot="1" x14ac:dyDescent="0.35">
      <c r="A237" s="147"/>
      <c r="B237" s="148"/>
      <c r="C237" s="6"/>
      <c r="D237" s="6"/>
      <c r="E237" s="6"/>
      <c r="F237" s="6"/>
      <c r="G237" s="149"/>
      <c r="H237" s="149"/>
      <c r="I237" s="149"/>
    </row>
    <row r="238" spans="1:9" x14ac:dyDescent="0.3">
      <c r="A238" s="150" t="s">
        <v>344</v>
      </c>
      <c r="B238" s="151"/>
      <c r="C238" s="151"/>
      <c r="D238" s="151"/>
      <c r="E238" s="151"/>
      <c r="F238" s="151"/>
      <c r="G238" s="7" t="s">
        <v>169</v>
      </c>
      <c r="H238" s="7" t="s">
        <v>170</v>
      </c>
      <c r="I238" s="8" t="s">
        <v>16</v>
      </c>
    </row>
    <row r="239" spans="1:9" x14ac:dyDescent="0.3">
      <c r="A239" s="418" t="s">
        <v>345</v>
      </c>
      <c r="B239" s="419"/>
      <c r="C239" s="419"/>
      <c r="D239" s="419"/>
      <c r="E239" s="419"/>
      <c r="F239" s="420"/>
      <c r="G239" s="9"/>
      <c r="H239" s="9"/>
      <c r="I239" s="10">
        <f t="shared" ref="I239:I242" si="24">SUM(G239:H239)</f>
        <v>0</v>
      </c>
    </row>
    <row r="240" spans="1:9" x14ac:dyDescent="0.3">
      <c r="A240" s="64" t="s">
        <v>346</v>
      </c>
      <c r="B240" s="65"/>
      <c r="C240" s="65"/>
      <c r="D240" s="65"/>
      <c r="E240" s="65"/>
      <c r="F240" s="66"/>
      <c r="G240" s="79"/>
      <c r="H240" s="79"/>
      <c r="I240" s="152">
        <f>SUM(G240:H240)</f>
        <v>0</v>
      </c>
    </row>
    <row r="241" spans="1:9" x14ac:dyDescent="0.3">
      <c r="A241" s="64" t="s">
        <v>347</v>
      </c>
      <c r="B241" s="153"/>
      <c r="C241" s="153"/>
      <c r="D241" s="153"/>
      <c r="E241" s="153"/>
      <c r="F241" s="154"/>
      <c r="G241" s="9"/>
      <c r="H241" s="9"/>
      <c r="I241" s="10">
        <f t="shared" si="24"/>
        <v>0</v>
      </c>
    </row>
    <row r="242" spans="1:9" ht="15" thickBot="1" x14ac:dyDescent="0.35">
      <c r="A242" s="72" t="s">
        <v>142</v>
      </c>
      <c r="B242" s="155"/>
      <c r="C242" s="73"/>
      <c r="D242" s="73"/>
      <c r="E242" s="73"/>
      <c r="F242" s="74"/>
      <c r="G242" s="11">
        <f>SUM(G239:G241)</f>
        <v>0</v>
      </c>
      <c r="H242" s="11">
        <f>SUM(H239:H241)</f>
        <v>0</v>
      </c>
      <c r="I242" s="12">
        <f t="shared" si="24"/>
        <v>0</v>
      </c>
    </row>
    <row r="243" spans="1:9" ht="6" customHeight="1" thickBot="1" x14ac:dyDescent="0.35">
      <c r="A243" s="6"/>
      <c r="B243" s="6"/>
      <c r="C243" s="6"/>
      <c r="D243" s="6"/>
      <c r="E243" s="6"/>
      <c r="F243" s="6"/>
      <c r="G243" s="6"/>
      <c r="H243" s="6"/>
      <c r="I243" s="6"/>
    </row>
    <row r="244" spans="1:9" x14ac:dyDescent="0.3">
      <c r="A244" s="150" t="s">
        <v>348</v>
      </c>
      <c r="B244" s="151"/>
      <c r="C244" s="151"/>
      <c r="D244" s="151"/>
      <c r="E244" s="151"/>
      <c r="F244" s="151"/>
      <c r="G244" s="156" t="s">
        <v>169</v>
      </c>
      <c r="H244" s="156" t="s">
        <v>170</v>
      </c>
      <c r="I244" s="157" t="s">
        <v>16</v>
      </c>
    </row>
    <row r="245" spans="1:9" x14ac:dyDescent="0.3">
      <c r="A245" s="64" t="s">
        <v>349</v>
      </c>
      <c r="B245" s="6"/>
      <c r="C245" s="6"/>
      <c r="D245" s="6"/>
      <c r="E245" s="6"/>
      <c r="F245" s="6"/>
      <c r="G245" s="123"/>
      <c r="H245" s="123"/>
      <c r="I245" s="123">
        <f>SUM(G245:H245)</f>
        <v>0</v>
      </c>
    </row>
    <row r="246" spans="1:9" x14ac:dyDescent="0.3">
      <c r="A246" s="64" t="s">
        <v>350</v>
      </c>
      <c r="B246" s="65"/>
      <c r="C246" s="65"/>
      <c r="D246" s="65"/>
      <c r="E246" s="65"/>
      <c r="F246" s="66"/>
      <c r="G246" s="9"/>
      <c r="H246" s="9"/>
      <c r="I246" s="10">
        <f t="shared" ref="I246:I247" si="25">SUM(G246:H246)</f>
        <v>0</v>
      </c>
    </row>
    <row r="247" spans="1:9" x14ac:dyDescent="0.3">
      <c r="A247" s="64" t="s">
        <v>351</v>
      </c>
      <c r="B247" s="65"/>
      <c r="C247" s="65"/>
      <c r="D247" s="65"/>
      <c r="E247" s="65"/>
      <c r="F247" s="66"/>
      <c r="G247" s="9"/>
      <c r="H247" s="9"/>
      <c r="I247" s="10">
        <f t="shared" si="25"/>
        <v>0</v>
      </c>
    </row>
    <row r="248" spans="1:9" ht="15" thickBot="1" x14ac:dyDescent="0.35">
      <c r="A248" s="72" t="s">
        <v>142</v>
      </c>
      <c r="B248" s="158"/>
      <c r="C248" s="158"/>
      <c r="D248" s="158"/>
      <c r="E248" s="158"/>
      <c r="F248" s="159"/>
      <c r="G248" s="11">
        <f>SUM(G245:G247)</f>
        <v>0</v>
      </c>
      <c r="H248" s="11">
        <f>SUM(H245:H247)</f>
        <v>0</v>
      </c>
      <c r="I248" s="12">
        <f>SUM(G248:H248)</f>
        <v>0</v>
      </c>
    </row>
    <row r="249" spans="1:9" ht="6" customHeight="1" thickBot="1" x14ac:dyDescent="0.35">
      <c r="A249" s="6"/>
      <c r="B249" s="24"/>
      <c r="C249" s="24"/>
      <c r="D249" s="24"/>
      <c r="E249" s="24"/>
      <c r="F249" s="24"/>
      <c r="G249" s="6"/>
      <c r="H249" s="6"/>
      <c r="I249" s="6"/>
    </row>
    <row r="250" spans="1:9" ht="15" thickBot="1" x14ac:dyDescent="0.35">
      <c r="A250" s="160" t="s">
        <v>352</v>
      </c>
      <c r="B250" s="161"/>
      <c r="C250" s="161"/>
      <c r="D250" s="161"/>
      <c r="E250" s="161"/>
      <c r="F250" s="161"/>
      <c r="G250" s="162"/>
      <c r="H250" s="162"/>
      <c r="I250" s="163"/>
    </row>
    <row r="251" spans="1:9" ht="16.5" customHeight="1" thickBot="1" x14ac:dyDescent="0.35">
      <c r="A251" s="421">
        <f>'Igreja Local Totalizador'!$A$155</f>
        <v>0</v>
      </c>
      <c r="B251" s="421"/>
      <c r="C251" s="421"/>
      <c r="D251" s="421"/>
      <c r="E251" s="421"/>
      <c r="F251" s="421"/>
      <c r="G251" s="421"/>
      <c r="H251" s="421"/>
      <c r="I251" s="422"/>
    </row>
    <row r="252" spans="1:9" ht="15" thickBot="1" x14ac:dyDescent="0.35">
      <c r="A252" s="164" t="s">
        <v>140</v>
      </c>
      <c r="B252" s="165"/>
      <c r="C252" s="165"/>
      <c r="D252" s="165"/>
      <c r="E252" s="165"/>
      <c r="F252" s="165"/>
      <c r="G252" s="166"/>
      <c r="H252" s="166"/>
      <c r="I252" s="167"/>
    </row>
    <row r="253" spans="1:9" ht="16.5" customHeight="1" thickBot="1" x14ac:dyDescent="0.35">
      <c r="A253" s="168"/>
      <c r="B253" s="169"/>
      <c r="C253" s="299"/>
      <c r="D253" s="169"/>
      <c r="E253" s="300">
        <f>'Igreja Local Totalizador'!$A$158</f>
        <v>0</v>
      </c>
      <c r="F253" s="169"/>
      <c r="G253" s="170"/>
      <c r="H253" s="170"/>
      <c r="I253" s="171"/>
    </row>
    <row r="255" spans="1:9" x14ac:dyDescent="0.3">
      <c r="A255" s="414" t="s">
        <v>383</v>
      </c>
      <c r="B255" s="414"/>
      <c r="C255" s="414"/>
      <c r="D255" s="414"/>
      <c r="E255" s="414"/>
      <c r="F255" s="414"/>
      <c r="G255" s="414"/>
      <c r="H255" s="414"/>
      <c r="I255" s="414"/>
    </row>
  </sheetData>
  <sheetProtection algorithmName="SHA-512" hashValue="Uny3QmMPSDZtlwG1QK/sOTPDu4+cVbJiZWpX6n2c1nriPfncQlEsuZc5gAO2JLvhtS9k/aYnp9+Q9lGwq6HDQg==" saltValue="3GV8B1ZNXThfJtY3glCMoA==" spinCount="100000" sheet="1" objects="1" scenarios="1" selectLockedCells="1" selectUnlockedCells="1"/>
  <mergeCells count="179">
    <mergeCell ref="A14:I14"/>
    <mergeCell ref="A16:F16"/>
    <mergeCell ref="A15:I15"/>
    <mergeCell ref="C7:E7"/>
    <mergeCell ref="A7:B7"/>
    <mergeCell ref="F7:I7"/>
    <mergeCell ref="A10:B10"/>
    <mergeCell ref="A11:B11"/>
    <mergeCell ref="C11:I11"/>
    <mergeCell ref="A12:B12"/>
    <mergeCell ref="C12:I12"/>
    <mergeCell ref="C10:I10"/>
    <mergeCell ref="A8:B8"/>
    <mergeCell ref="C8:E8"/>
    <mergeCell ref="A9:B9"/>
    <mergeCell ref="F8:I8"/>
    <mergeCell ref="C9:I9"/>
    <mergeCell ref="A25:F25"/>
    <mergeCell ref="A27:F27"/>
    <mergeCell ref="A28:F28"/>
    <mergeCell ref="F26:I26"/>
    <mergeCell ref="A17:F17"/>
    <mergeCell ref="A18:F18"/>
    <mergeCell ref="A19:F19"/>
    <mergeCell ref="A20:F20"/>
    <mergeCell ref="A21:F21"/>
    <mergeCell ref="A22:F22"/>
    <mergeCell ref="A47:F47"/>
    <mergeCell ref="A34:F34"/>
    <mergeCell ref="A35:F35"/>
    <mergeCell ref="A37:F37"/>
    <mergeCell ref="A38:F38"/>
    <mergeCell ref="A40:F40"/>
    <mergeCell ref="A36:F36"/>
    <mergeCell ref="A39:F39"/>
    <mergeCell ref="A29:F29"/>
    <mergeCell ref="A30:F30"/>
    <mergeCell ref="A31:F31"/>
    <mergeCell ref="A32:F32"/>
    <mergeCell ref="A33:F33"/>
    <mergeCell ref="A87:F87"/>
    <mergeCell ref="A80:F80"/>
    <mergeCell ref="A81:F81"/>
    <mergeCell ref="A82:F82"/>
    <mergeCell ref="A83:F83"/>
    <mergeCell ref="A74:F74"/>
    <mergeCell ref="A79:F79"/>
    <mergeCell ref="A68:F68"/>
    <mergeCell ref="A71:F71"/>
    <mergeCell ref="A72:F72"/>
    <mergeCell ref="A73:F73"/>
    <mergeCell ref="B1:D1"/>
    <mergeCell ref="F1:I1"/>
    <mergeCell ref="A3:I3"/>
    <mergeCell ref="A5:I5"/>
    <mergeCell ref="A6:B6"/>
    <mergeCell ref="C6:I6"/>
    <mergeCell ref="A145:F145"/>
    <mergeCell ref="A146:F146"/>
    <mergeCell ref="A147:F147"/>
    <mergeCell ref="A124:F124"/>
    <mergeCell ref="A112:I112"/>
    <mergeCell ref="A113:F113"/>
    <mergeCell ref="A114:F114"/>
    <mergeCell ref="A115:F115"/>
    <mergeCell ref="A97:F97"/>
    <mergeCell ref="A98:F98"/>
    <mergeCell ref="A99:F99"/>
    <mergeCell ref="A102:F102"/>
    <mergeCell ref="A94:I94"/>
    <mergeCell ref="A95:F95"/>
    <mergeCell ref="A96:F96"/>
    <mergeCell ref="A84:F84"/>
    <mergeCell ref="A85:F85"/>
    <mergeCell ref="A86:F86"/>
    <mergeCell ref="A65:F65"/>
    <mergeCell ref="A66:F66"/>
    <mergeCell ref="A70:I70"/>
    <mergeCell ref="A75:F75"/>
    <mergeCell ref="A76:F76"/>
    <mergeCell ref="A77:F77"/>
    <mergeCell ref="A41:F41"/>
    <mergeCell ref="A42:I42"/>
    <mergeCell ref="A46:F46"/>
    <mergeCell ref="A51:I51"/>
    <mergeCell ref="A52:F52"/>
    <mergeCell ref="A53:F53"/>
    <mergeCell ref="A67:F67"/>
    <mergeCell ref="A60:F60"/>
    <mergeCell ref="A62:F62"/>
    <mergeCell ref="F63:I63"/>
    <mergeCell ref="A64:F64"/>
    <mergeCell ref="A54:F54"/>
    <mergeCell ref="A56:F56"/>
    <mergeCell ref="A57:F57"/>
    <mergeCell ref="A59:F59"/>
    <mergeCell ref="A43:F43"/>
    <mergeCell ref="A44:F44"/>
    <mergeCell ref="A45:F45"/>
    <mergeCell ref="A103:F103"/>
    <mergeCell ref="A105:F105"/>
    <mergeCell ref="A106:F106"/>
    <mergeCell ref="A108:F108"/>
    <mergeCell ref="A109:F109"/>
    <mergeCell ref="A111:F111"/>
    <mergeCell ref="A88:F88"/>
    <mergeCell ref="A89:F89"/>
    <mergeCell ref="A90:F90"/>
    <mergeCell ref="A91:F91"/>
    <mergeCell ref="A92:F92"/>
    <mergeCell ref="A93:F93"/>
    <mergeCell ref="A116:F116"/>
    <mergeCell ref="A117:F117"/>
    <mergeCell ref="A120:F120"/>
    <mergeCell ref="A121:F121"/>
    <mergeCell ref="A122:F122"/>
    <mergeCell ref="A123:F123"/>
    <mergeCell ref="A183:G183"/>
    <mergeCell ref="A186:F186"/>
    <mergeCell ref="A188:I188"/>
    <mergeCell ref="A148:F148"/>
    <mergeCell ref="A132:F132"/>
    <mergeCell ref="A134:F134"/>
    <mergeCell ref="A135:F135"/>
    <mergeCell ref="A136:F136"/>
    <mergeCell ref="A125:F125"/>
    <mergeCell ref="A126:F126"/>
    <mergeCell ref="A127:F127"/>
    <mergeCell ref="A129:F129"/>
    <mergeCell ref="A137:F137"/>
    <mergeCell ref="A138:F138"/>
    <mergeCell ref="A140:F140"/>
    <mergeCell ref="A141:F141"/>
    <mergeCell ref="A142:F142"/>
    <mergeCell ref="A143:F143"/>
    <mergeCell ref="A190:F190"/>
    <mergeCell ref="A196:I196"/>
    <mergeCell ref="A198:F198"/>
    <mergeCell ref="A149:F149"/>
    <mergeCell ref="A153:F153"/>
    <mergeCell ref="A171:F171"/>
    <mergeCell ref="B177:I177"/>
    <mergeCell ref="A178:F178"/>
    <mergeCell ref="A179:F179"/>
    <mergeCell ref="A169:I169"/>
    <mergeCell ref="A214:F214"/>
    <mergeCell ref="A215:F215"/>
    <mergeCell ref="A216:F216"/>
    <mergeCell ref="A217:I217"/>
    <mergeCell ref="A202:F202"/>
    <mergeCell ref="A205:F205"/>
    <mergeCell ref="A206:F206"/>
    <mergeCell ref="A209:F209"/>
    <mergeCell ref="A210:F210"/>
    <mergeCell ref="A211:F211"/>
    <mergeCell ref="A255:I255"/>
    <mergeCell ref="A50:I50"/>
    <mergeCell ref="A100:I100"/>
    <mergeCell ref="A151:I151"/>
    <mergeCell ref="A203:I203"/>
    <mergeCell ref="A230:F230"/>
    <mergeCell ref="A231:F231"/>
    <mergeCell ref="A232:F232"/>
    <mergeCell ref="A225:F225"/>
    <mergeCell ref="A226:F226"/>
    <mergeCell ref="A227:F227"/>
    <mergeCell ref="A228:F228"/>
    <mergeCell ref="A239:F239"/>
    <mergeCell ref="A251:I251"/>
    <mergeCell ref="A218:F218"/>
    <mergeCell ref="A219:F219"/>
    <mergeCell ref="A220:F220"/>
    <mergeCell ref="A221:F221"/>
    <mergeCell ref="A222:F222"/>
    <mergeCell ref="A224:F224"/>
    <mergeCell ref="A233:F233"/>
    <mergeCell ref="A234:F234"/>
    <mergeCell ref="A212:F212"/>
    <mergeCell ref="A213:F213"/>
  </mergeCells>
  <dataValidations count="1">
    <dataValidation type="whole" allowBlank="1" showErrorMessage="1" errorTitle="Erro - Sede Nacional" error="Por favor inserir apenas números inteiros." promptTitle="Erro - Sede Nacional" prompt="Inserir apenas números inteiros" sqref="G17:H24 G27:H29 G37:H37 G40:H40 G69:H78 G53:H55 G60:H61 G86:H87 G90:H90 G101:H102 G31:H35 G239:H240 G127:H128 G109:H110 G163:H168 G218:H219 G176:H178 G204:H208 G133:H133 G193:H195 H183:H185 G113:H118 G184:G185 G120:H120 G158:H160 G81:H84 G135:H139 G144:H145 G181:H181 G65:H67 G149:H150 G201:H202 G225:H228">
      <formula1>0</formula1>
      <formula2>999999</formula2>
    </dataValidation>
  </dataValidations>
  <pageMargins left="0.59055118110236227" right="0.51181102362204722" top="0.78740157480314965" bottom="0.78740157480314965" header="0.31496062992125984" footer="0.31496062992125984"/>
  <pageSetup paperSize="9" orientation="portrait" r:id="rId1"/>
  <ignoredErrors>
    <ignoredError sqref="G66:G67 H66:H67 G116:H116 G157:G159 G153:G156 H153:H159 G199:G200 H199:H200 G225:G226 H225:H2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Normal="100" workbookViewId="0">
      <selection activeCell="S27" sqref="S27"/>
    </sheetView>
  </sheetViews>
  <sheetFormatPr defaultColWidth="9.109375" defaultRowHeight="13.2" x14ac:dyDescent="0.3"/>
  <cols>
    <col min="1" max="1" width="9.109375" style="6"/>
    <col min="2" max="2" width="15.44140625" style="6" customWidth="1"/>
    <col min="3" max="4" width="9.109375" style="6"/>
    <col min="5" max="5" width="5.5546875" style="6" customWidth="1"/>
    <col min="6" max="16384" width="9.109375" style="6"/>
  </cols>
  <sheetData>
    <row r="1" spans="1:11" x14ac:dyDescent="0.3">
      <c r="A1" s="59"/>
      <c r="B1" s="60"/>
      <c r="C1" s="60"/>
      <c r="D1" s="60"/>
      <c r="E1" s="60"/>
      <c r="F1" s="60"/>
      <c r="G1" s="60"/>
      <c r="H1" s="60"/>
      <c r="I1" s="77"/>
    </row>
    <row r="2" spans="1:11" ht="20.399999999999999" x14ac:dyDescent="0.3">
      <c r="A2" s="1"/>
      <c r="B2" s="405" t="s">
        <v>0</v>
      </c>
      <c r="C2" s="405"/>
      <c r="D2" s="405"/>
      <c r="E2" s="2">
        <f>'[2]Igreja Local'!E2</f>
        <v>0</v>
      </c>
      <c r="F2" s="406" t="s">
        <v>1</v>
      </c>
      <c r="G2" s="406"/>
      <c r="H2" s="406"/>
      <c r="I2" s="407"/>
    </row>
    <row r="3" spans="1:11" x14ac:dyDescent="0.3">
      <c r="A3" s="3"/>
      <c r="B3" s="4"/>
      <c r="C3" s="4"/>
      <c r="D3" s="4"/>
      <c r="E3" s="4"/>
      <c r="F3" s="4"/>
      <c r="G3" s="4"/>
      <c r="H3" s="4"/>
      <c r="I3" s="5"/>
    </row>
    <row r="4" spans="1:11" ht="15.6" thickBot="1" x14ac:dyDescent="0.35">
      <c r="A4" s="511" t="s">
        <v>186</v>
      </c>
      <c r="B4" s="512"/>
      <c r="C4" s="512"/>
      <c r="D4" s="512"/>
      <c r="E4" s="512"/>
      <c r="F4" s="512"/>
      <c r="G4" s="512"/>
      <c r="H4" s="512"/>
      <c r="I4" s="513"/>
      <c r="K4" s="6" t="s">
        <v>357</v>
      </c>
    </row>
    <row r="5" spans="1:11" ht="13.5" customHeight="1" thickBot="1" x14ac:dyDescent="0.35"/>
    <row r="6" spans="1:11" x14ac:dyDescent="0.3">
      <c r="A6" s="411" t="s">
        <v>2</v>
      </c>
      <c r="B6" s="412"/>
      <c r="C6" s="412"/>
      <c r="D6" s="412"/>
      <c r="E6" s="412"/>
      <c r="F6" s="412"/>
      <c r="G6" s="412"/>
      <c r="H6" s="412"/>
      <c r="I6" s="413"/>
    </row>
    <row r="7" spans="1:11" ht="15" customHeight="1" x14ac:dyDescent="0.3">
      <c r="A7" s="396" t="s">
        <v>3</v>
      </c>
      <c r="B7" s="397"/>
      <c r="C7" s="509"/>
      <c r="D7" s="509"/>
      <c r="E7" s="509"/>
      <c r="F7" s="509"/>
      <c r="G7" s="509"/>
      <c r="H7" s="509"/>
      <c r="I7" s="510"/>
    </row>
    <row r="8" spans="1:11" ht="15" customHeight="1" x14ac:dyDescent="0.3">
      <c r="A8" s="396" t="s">
        <v>4</v>
      </c>
      <c r="B8" s="397"/>
      <c r="C8" s="509"/>
      <c r="D8" s="509"/>
      <c r="E8" s="509"/>
      <c r="F8" s="397" t="s">
        <v>5</v>
      </c>
      <c r="G8" s="397"/>
      <c r="H8" s="509"/>
      <c r="I8" s="510"/>
    </row>
    <row r="9" spans="1:11" ht="15" customHeight="1" x14ac:dyDescent="0.3">
      <c r="A9" s="396" t="s">
        <v>6</v>
      </c>
      <c r="B9" s="397"/>
      <c r="C9" s="509"/>
      <c r="D9" s="509"/>
      <c r="E9" s="509"/>
      <c r="F9" s="397" t="s">
        <v>7</v>
      </c>
      <c r="G9" s="397"/>
      <c r="H9" s="509"/>
      <c r="I9" s="510"/>
    </row>
    <row r="10" spans="1:11" ht="15" customHeight="1" x14ac:dyDescent="0.3">
      <c r="A10" s="396" t="s">
        <v>147</v>
      </c>
      <c r="B10" s="397"/>
      <c r="C10" s="506"/>
      <c r="D10" s="507"/>
      <c r="E10" s="507"/>
      <c r="F10" s="507"/>
      <c r="G10" s="507"/>
      <c r="H10" s="507"/>
      <c r="I10" s="508"/>
    </row>
    <row r="11" spans="1:11" ht="15" customHeight="1" x14ac:dyDescent="0.3">
      <c r="A11" s="396" t="s">
        <v>9</v>
      </c>
      <c r="B11" s="397"/>
      <c r="C11" s="509"/>
      <c r="D11" s="509"/>
      <c r="E11" s="509"/>
      <c r="F11" s="509"/>
      <c r="G11" s="509"/>
      <c r="H11" s="509"/>
      <c r="I11" s="510"/>
    </row>
    <row r="12" spans="1:11" ht="15" customHeight="1" x14ac:dyDescent="0.3">
      <c r="A12" s="396" t="s">
        <v>10</v>
      </c>
      <c r="B12" s="397"/>
      <c r="C12" s="509"/>
      <c r="D12" s="509"/>
      <c r="E12" s="509"/>
      <c r="F12" s="509"/>
      <c r="G12" s="509"/>
      <c r="H12" s="509"/>
      <c r="I12" s="510"/>
    </row>
    <row r="13" spans="1:11" ht="15" customHeight="1" thickBot="1" x14ac:dyDescent="0.35">
      <c r="A13" s="392" t="s">
        <v>11</v>
      </c>
      <c r="B13" s="393"/>
      <c r="C13" s="497"/>
      <c r="D13" s="497"/>
      <c r="E13" s="497"/>
      <c r="F13" s="497"/>
      <c r="G13" s="497"/>
      <c r="H13" s="497"/>
      <c r="I13" s="498"/>
    </row>
    <row r="14" spans="1:11" ht="14.25" customHeight="1" thickBot="1" x14ac:dyDescent="0.35"/>
    <row r="15" spans="1:11" x14ac:dyDescent="0.3">
      <c r="A15" s="499" t="s">
        <v>148</v>
      </c>
      <c r="B15" s="500"/>
      <c r="C15" s="500"/>
      <c r="D15" s="500"/>
      <c r="E15" s="500"/>
      <c r="F15" s="500"/>
      <c r="G15" s="500"/>
      <c r="H15" s="500"/>
      <c r="I15" s="501"/>
    </row>
    <row r="16" spans="1:11" s="78" customFormat="1" ht="13.8" x14ac:dyDescent="0.3">
      <c r="A16" s="502" t="s">
        <v>149</v>
      </c>
      <c r="B16" s="503"/>
      <c r="C16" s="503"/>
      <c r="D16" s="503"/>
      <c r="E16" s="504"/>
      <c r="F16" s="26" t="s">
        <v>130</v>
      </c>
      <c r="G16" s="26" t="s">
        <v>131</v>
      </c>
      <c r="H16" s="26" t="s">
        <v>132</v>
      </c>
      <c r="I16" s="27" t="s">
        <v>16</v>
      </c>
    </row>
    <row r="17" spans="1:18" s="78" customFormat="1" ht="15" customHeight="1" x14ac:dyDescent="0.3">
      <c r="A17" s="309" t="s">
        <v>150</v>
      </c>
      <c r="B17" s="310"/>
      <c r="C17" s="310"/>
      <c r="D17" s="310"/>
      <c r="E17" s="311"/>
      <c r="F17" s="79"/>
      <c r="G17" s="79"/>
      <c r="H17" s="79"/>
      <c r="I17" s="48">
        <f>SUM(F17:H17)</f>
        <v>0</v>
      </c>
    </row>
    <row r="18" spans="1:18" s="78" customFormat="1" ht="15" customHeight="1" x14ac:dyDescent="0.3">
      <c r="A18" s="309" t="s">
        <v>151</v>
      </c>
      <c r="B18" s="310"/>
      <c r="C18" s="310"/>
      <c r="D18" s="310"/>
      <c r="E18" s="311"/>
      <c r="F18" s="79"/>
      <c r="G18" s="79"/>
      <c r="H18" s="79"/>
      <c r="I18" s="48">
        <f>SUM(F18:H18)</f>
        <v>0</v>
      </c>
    </row>
    <row r="19" spans="1:18" s="78" customFormat="1" ht="15" customHeight="1" x14ac:dyDescent="0.3">
      <c r="A19" s="309" t="s">
        <v>152</v>
      </c>
      <c r="B19" s="310"/>
      <c r="C19" s="310"/>
      <c r="D19" s="310"/>
      <c r="E19" s="311"/>
      <c r="F19" s="79"/>
      <c r="G19" s="79"/>
      <c r="H19" s="79"/>
      <c r="I19" s="48">
        <f>SUM(F19:H19)</f>
        <v>0</v>
      </c>
    </row>
    <row r="20" spans="1:18" s="78" customFormat="1" ht="15" customHeight="1" x14ac:dyDescent="0.3">
      <c r="A20" s="309" t="s">
        <v>153</v>
      </c>
      <c r="B20" s="310"/>
      <c r="C20" s="310"/>
      <c r="D20" s="310"/>
      <c r="E20" s="311"/>
      <c r="F20" s="79"/>
      <c r="G20" s="79"/>
      <c r="H20" s="79"/>
      <c r="I20" s="48">
        <f>SUM(F20:H20)</f>
        <v>0</v>
      </c>
    </row>
    <row r="21" spans="1:18" s="78" customFormat="1" ht="15" customHeight="1" thickBot="1" x14ac:dyDescent="0.35">
      <c r="A21" s="328" t="s">
        <v>154</v>
      </c>
      <c r="B21" s="329"/>
      <c r="C21" s="329"/>
      <c r="D21" s="329"/>
      <c r="E21" s="330"/>
      <c r="F21" s="198"/>
      <c r="G21" s="198"/>
      <c r="H21" s="198"/>
      <c r="I21" s="49">
        <f>SUM(F21:H21)</f>
        <v>0</v>
      </c>
    </row>
    <row r="22" spans="1:18" ht="14.25" customHeight="1" thickBot="1" x14ac:dyDescent="0.35">
      <c r="I22" s="80"/>
    </row>
    <row r="23" spans="1:18" x14ac:dyDescent="0.3">
      <c r="A23" s="331" t="s">
        <v>155</v>
      </c>
      <c r="B23" s="332"/>
      <c r="C23" s="332"/>
      <c r="D23" s="332"/>
      <c r="E23" s="333"/>
      <c r="F23" s="7" t="s">
        <v>130</v>
      </c>
      <c r="G23" s="7" t="s">
        <v>131</v>
      </c>
      <c r="H23" s="7" t="s">
        <v>132</v>
      </c>
      <c r="I23" s="81" t="s">
        <v>16</v>
      </c>
      <c r="K23" s="505"/>
      <c r="L23" s="505"/>
      <c r="M23" s="505"/>
      <c r="N23" s="505"/>
      <c r="O23" s="505"/>
      <c r="P23" s="505"/>
      <c r="Q23" s="505"/>
      <c r="R23" s="505"/>
    </row>
    <row r="24" spans="1:18" ht="15" customHeight="1" x14ac:dyDescent="0.3">
      <c r="A24" s="309" t="s">
        <v>156</v>
      </c>
      <c r="B24" s="310"/>
      <c r="C24" s="310"/>
      <c r="D24" s="310"/>
      <c r="E24" s="311"/>
      <c r="F24" s="9"/>
      <c r="G24" s="9"/>
      <c r="H24" s="9"/>
      <c r="I24" s="48">
        <f t="shared" ref="I24" si="0">SUM(F24:H24)</f>
        <v>0</v>
      </c>
      <c r="K24" s="434"/>
      <c r="L24" s="434"/>
      <c r="M24" s="434"/>
      <c r="N24" s="434"/>
      <c r="O24" s="434"/>
      <c r="P24" s="434"/>
      <c r="Q24" s="434"/>
      <c r="R24" s="434"/>
    </row>
    <row r="25" spans="1:18" ht="15" customHeight="1" x14ac:dyDescent="0.3">
      <c r="A25" s="309" t="s">
        <v>157</v>
      </c>
      <c r="B25" s="310"/>
      <c r="C25" s="310"/>
      <c r="D25" s="310"/>
      <c r="E25" s="311"/>
      <c r="F25" s="9"/>
      <c r="G25" s="9"/>
      <c r="H25" s="9"/>
      <c r="I25" s="48">
        <f t="shared" ref="I25:I31" si="1">SUM(F25:H25)</f>
        <v>0</v>
      </c>
      <c r="K25" s="434"/>
      <c r="L25" s="434"/>
      <c r="M25" s="434"/>
      <c r="N25" s="434"/>
      <c r="O25" s="434"/>
      <c r="P25" s="434"/>
      <c r="Q25" s="434"/>
      <c r="R25" s="434"/>
    </row>
    <row r="26" spans="1:18" ht="15" customHeight="1" x14ac:dyDescent="0.3">
      <c r="A26" s="309" t="s">
        <v>158</v>
      </c>
      <c r="B26" s="310"/>
      <c r="C26" s="310"/>
      <c r="D26" s="310"/>
      <c r="E26" s="311"/>
      <c r="F26" s="9"/>
      <c r="G26" s="9"/>
      <c r="H26" s="9"/>
      <c r="I26" s="48">
        <f t="shared" si="1"/>
        <v>0</v>
      </c>
      <c r="K26" s="434"/>
      <c r="L26" s="434"/>
      <c r="M26" s="434"/>
      <c r="N26" s="434"/>
      <c r="O26" s="434"/>
      <c r="P26" s="434"/>
      <c r="Q26" s="434"/>
      <c r="R26" s="434"/>
    </row>
    <row r="27" spans="1:18" ht="15" customHeight="1" x14ac:dyDescent="0.3">
      <c r="A27" s="309" t="s">
        <v>159</v>
      </c>
      <c r="B27" s="310"/>
      <c r="C27" s="310"/>
      <c r="D27" s="310"/>
      <c r="E27" s="311"/>
      <c r="F27" s="9"/>
      <c r="G27" s="9"/>
      <c r="H27" s="9"/>
      <c r="I27" s="48">
        <f t="shared" si="1"/>
        <v>0</v>
      </c>
      <c r="K27" s="434"/>
      <c r="L27" s="434"/>
      <c r="M27" s="434"/>
      <c r="N27" s="434"/>
      <c r="O27" s="434"/>
      <c r="P27" s="434"/>
      <c r="Q27" s="434"/>
      <c r="R27" s="434"/>
    </row>
    <row r="28" spans="1:18" ht="15" customHeight="1" x14ac:dyDescent="0.3">
      <c r="A28" s="75" t="s">
        <v>160</v>
      </c>
      <c r="B28" s="76"/>
      <c r="C28" s="76"/>
      <c r="D28" s="76"/>
      <c r="E28" s="82"/>
      <c r="F28" s="9"/>
      <c r="G28" s="9"/>
      <c r="H28" s="9"/>
      <c r="I28" s="83">
        <f t="shared" si="1"/>
        <v>0</v>
      </c>
      <c r="K28" s="434"/>
      <c r="L28" s="434"/>
      <c r="M28" s="434"/>
      <c r="N28" s="434"/>
      <c r="O28" s="434"/>
      <c r="P28" s="434"/>
      <c r="Q28" s="434"/>
      <c r="R28" s="434"/>
    </row>
    <row r="29" spans="1:18" ht="15" customHeight="1" x14ac:dyDescent="0.3">
      <c r="A29" s="75" t="s">
        <v>161</v>
      </c>
      <c r="B29" s="76"/>
      <c r="C29" s="76"/>
      <c r="D29" s="76"/>
      <c r="E29" s="82"/>
      <c r="F29" s="9"/>
      <c r="G29" s="9"/>
      <c r="H29" s="9"/>
      <c r="I29" s="83">
        <f t="shared" si="1"/>
        <v>0</v>
      </c>
      <c r="K29" s="24"/>
      <c r="L29" s="24"/>
      <c r="M29" s="24"/>
      <c r="N29" s="24"/>
      <c r="O29" s="24"/>
      <c r="P29" s="24"/>
      <c r="Q29" s="24"/>
      <c r="R29" s="24"/>
    </row>
    <row r="30" spans="1:18" ht="15" customHeight="1" x14ac:dyDescent="0.3">
      <c r="A30" s="75" t="s">
        <v>162</v>
      </c>
      <c r="B30" s="76"/>
      <c r="C30" s="76"/>
      <c r="D30" s="76"/>
      <c r="E30" s="82"/>
      <c r="F30" s="9"/>
      <c r="G30" s="9"/>
      <c r="H30" s="9"/>
      <c r="I30" s="83">
        <f t="shared" si="1"/>
        <v>0</v>
      </c>
      <c r="K30" s="24"/>
      <c r="L30" s="24"/>
      <c r="M30" s="24"/>
      <c r="N30" s="24"/>
      <c r="O30" s="24"/>
      <c r="P30" s="24"/>
      <c r="Q30" s="24"/>
      <c r="R30" s="24"/>
    </row>
    <row r="31" spans="1:18" ht="15" customHeight="1" thickBot="1" x14ac:dyDescent="0.35">
      <c r="A31" s="328" t="s">
        <v>163</v>
      </c>
      <c r="B31" s="329"/>
      <c r="C31" s="329"/>
      <c r="D31" s="329"/>
      <c r="E31" s="330"/>
      <c r="F31" s="35"/>
      <c r="G31" s="35"/>
      <c r="H31" s="35"/>
      <c r="I31" s="49">
        <f t="shared" si="1"/>
        <v>0</v>
      </c>
      <c r="K31" s="434"/>
      <c r="L31" s="434"/>
      <c r="M31" s="434"/>
      <c r="N31" s="434"/>
      <c r="O31" s="434"/>
      <c r="P31" s="434"/>
      <c r="Q31" s="434"/>
      <c r="R31" s="434"/>
    </row>
    <row r="32" spans="1:18" ht="13.5" customHeight="1" thickBot="1" x14ac:dyDescent="0.35">
      <c r="I32" s="84"/>
    </row>
    <row r="33" spans="1:11" x14ac:dyDescent="0.3">
      <c r="A33" s="301" t="s">
        <v>164</v>
      </c>
      <c r="B33" s="302"/>
      <c r="C33" s="302"/>
      <c r="D33" s="302"/>
      <c r="E33" s="302"/>
      <c r="F33" s="302"/>
      <c r="G33" s="302"/>
      <c r="H33" s="302"/>
      <c r="I33" s="303"/>
      <c r="K33" s="85"/>
    </row>
    <row r="34" spans="1:11" ht="16.5" customHeight="1" thickBot="1" x14ac:dyDescent="0.35">
      <c r="A34" s="493">
        <f>'Igreja Local Totalizador'!$A$155</f>
        <v>0</v>
      </c>
      <c r="B34" s="494"/>
      <c r="C34" s="494"/>
      <c r="D34" s="494"/>
      <c r="E34" s="494"/>
      <c r="F34" s="494"/>
      <c r="G34" s="494"/>
      <c r="H34" s="494"/>
      <c r="I34" s="495"/>
      <c r="K34" s="85"/>
    </row>
    <row r="35" spans="1:11" x14ac:dyDescent="0.3">
      <c r="A35" s="496" t="s">
        <v>140</v>
      </c>
      <c r="B35" s="302"/>
      <c r="C35" s="302"/>
      <c r="D35" s="302"/>
      <c r="E35" s="302"/>
      <c r="F35" s="302"/>
      <c r="G35" s="302"/>
      <c r="H35" s="302"/>
      <c r="I35" s="303"/>
    </row>
    <row r="36" spans="1:11" ht="16.5" customHeight="1" thickBot="1" x14ac:dyDescent="0.35">
      <c r="A36" s="490">
        <f>'Igreja Local Totalizador'!$A$158</f>
        <v>0</v>
      </c>
      <c r="B36" s="491"/>
      <c r="C36" s="491"/>
      <c r="D36" s="491"/>
      <c r="E36" s="491"/>
      <c r="F36" s="491"/>
      <c r="G36" s="491"/>
      <c r="H36" s="491"/>
      <c r="I36" s="492"/>
    </row>
    <row r="37" spans="1:11" x14ac:dyDescent="0.3">
      <c r="A37" s="68"/>
      <c r="B37" s="68"/>
      <c r="C37" s="68"/>
      <c r="D37" s="68"/>
      <c r="E37" s="68"/>
      <c r="F37" s="68"/>
      <c r="G37" s="68"/>
      <c r="H37" s="68"/>
      <c r="I37" s="68"/>
    </row>
    <row r="38" spans="1:11" x14ac:dyDescent="0.3">
      <c r="A38" s="68"/>
      <c r="B38" s="68"/>
      <c r="C38" s="68"/>
      <c r="D38" s="68"/>
      <c r="E38" s="68"/>
      <c r="F38" s="68"/>
      <c r="G38" s="68"/>
      <c r="H38" s="68"/>
      <c r="I38" s="68"/>
    </row>
    <row r="39" spans="1:11" x14ac:dyDescent="0.3">
      <c r="A39" s="68"/>
      <c r="B39" s="68"/>
      <c r="C39" s="68"/>
      <c r="D39" s="68"/>
      <c r="E39" s="68"/>
      <c r="F39" s="68"/>
      <c r="G39" s="68"/>
      <c r="H39" s="68"/>
      <c r="I39" s="68"/>
    </row>
    <row r="40" spans="1:11" x14ac:dyDescent="0.3">
      <c r="A40" s="68"/>
      <c r="B40" s="68"/>
      <c r="C40" s="68"/>
      <c r="D40" s="68"/>
      <c r="E40" s="68"/>
      <c r="F40" s="68"/>
      <c r="G40" s="68"/>
      <c r="H40" s="68"/>
      <c r="I40" s="68"/>
    </row>
    <row r="41" spans="1:11" x14ac:dyDescent="0.3">
      <c r="A41" s="68"/>
      <c r="B41" s="68"/>
      <c r="C41" s="68"/>
      <c r="D41" s="68"/>
      <c r="E41" s="68"/>
      <c r="F41" s="68"/>
      <c r="G41" s="68"/>
      <c r="H41" s="68"/>
      <c r="I41" s="68"/>
    </row>
    <row r="42" spans="1:11" x14ac:dyDescent="0.3">
      <c r="A42" s="68"/>
      <c r="B42" s="68"/>
      <c r="C42" s="68"/>
      <c r="D42" s="68"/>
      <c r="E42" s="68"/>
      <c r="F42" s="68"/>
      <c r="G42" s="68"/>
      <c r="H42" s="68"/>
      <c r="I42" s="68"/>
    </row>
    <row r="43" spans="1:11" ht="12.75" customHeight="1" x14ac:dyDescent="0.3"/>
    <row r="49" spans="1:9" x14ac:dyDescent="0.3">
      <c r="A49" s="414"/>
      <c r="B49" s="414"/>
      <c r="C49" s="414"/>
      <c r="D49" s="414"/>
      <c r="E49" s="414"/>
      <c r="F49" s="414"/>
      <c r="G49" s="414"/>
      <c r="H49" s="414"/>
      <c r="I49" s="414"/>
    </row>
    <row r="50" spans="1:9" x14ac:dyDescent="0.3">
      <c r="A50" s="414" t="s">
        <v>165</v>
      </c>
      <c r="B50" s="414"/>
      <c r="C50" s="414"/>
      <c r="D50" s="414"/>
      <c r="E50" s="414"/>
      <c r="F50" s="414"/>
      <c r="G50" s="414"/>
      <c r="H50" s="414"/>
      <c r="I50" s="414"/>
    </row>
    <row r="78" spans="1:9" x14ac:dyDescent="0.3">
      <c r="A78" s="414"/>
      <c r="B78" s="414"/>
      <c r="C78" s="414"/>
      <c r="D78" s="414"/>
      <c r="E78" s="414"/>
      <c r="F78" s="414"/>
      <c r="G78" s="414"/>
      <c r="H78" s="414"/>
      <c r="I78" s="414"/>
    </row>
  </sheetData>
  <sheetProtection algorithmName="SHA-512" hashValue="jZ740B09BNfKRsVlsKTam9zcb3JGELaoTPAuCc5jzHWNKVBlPAaP3JQ2H7FUUO5eXalKpxN3YDS8fxqsEJMqvg==" saltValue="O+TfG1iXEcT4zEJ2rU87wA==" spinCount="100000" sheet="1" objects="1" scenarios="1" selectLockedCells="1" selectUnlockedCells="1"/>
  <mergeCells count="49">
    <mergeCell ref="B2:D2"/>
    <mergeCell ref="F2:I2"/>
    <mergeCell ref="A4:I4"/>
    <mergeCell ref="A6:I6"/>
    <mergeCell ref="A7:B7"/>
    <mergeCell ref="C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I10"/>
    <mergeCell ref="A11:B11"/>
    <mergeCell ref="C11:I11"/>
    <mergeCell ref="A12:B12"/>
    <mergeCell ref="C12:I12"/>
    <mergeCell ref="A24:E24"/>
    <mergeCell ref="K24:R24"/>
    <mergeCell ref="A13:B13"/>
    <mergeCell ref="C13:I13"/>
    <mergeCell ref="A15:I15"/>
    <mergeCell ref="A16:E16"/>
    <mergeCell ref="A17:E17"/>
    <mergeCell ref="A18:E18"/>
    <mergeCell ref="A19:E19"/>
    <mergeCell ref="A20:E20"/>
    <mergeCell ref="A21:E21"/>
    <mergeCell ref="A23:E23"/>
    <mergeCell ref="K23:R23"/>
    <mergeCell ref="A25:E25"/>
    <mergeCell ref="K25:R25"/>
    <mergeCell ref="A26:E26"/>
    <mergeCell ref="K26:R26"/>
    <mergeCell ref="A27:E27"/>
    <mergeCell ref="K27:R27"/>
    <mergeCell ref="A36:I36"/>
    <mergeCell ref="A49:I49"/>
    <mergeCell ref="A50:I50"/>
    <mergeCell ref="A78:I78"/>
    <mergeCell ref="K28:R28"/>
    <mergeCell ref="A31:E31"/>
    <mergeCell ref="K31:R31"/>
    <mergeCell ref="A33:I33"/>
    <mergeCell ref="A34:I34"/>
    <mergeCell ref="A35:I35"/>
  </mergeCells>
  <dataValidations count="1">
    <dataValidation type="whole" allowBlank="1" showErrorMessage="1" errorTitle="Erro - Sede Nacional" error="Por favor inserir apenas números inteiros." promptTitle="Erro - Sede Nacional" prompt="Inserir apenas números inteiros" sqref="F24:H31 F17:H21">
      <formula1>0</formula1>
      <formula2>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Normal="100" workbookViewId="0"/>
  </sheetViews>
  <sheetFormatPr defaultColWidth="9.109375" defaultRowHeight="13.2" x14ac:dyDescent="0.25"/>
  <cols>
    <col min="1" max="1" width="9.109375" style="89"/>
    <col min="2" max="2" width="13.44140625" style="89" customWidth="1"/>
    <col min="3" max="6" width="9.109375" style="89"/>
    <col min="7" max="7" width="11.44140625" style="89" customWidth="1"/>
    <col min="8" max="8" width="11.6640625" style="89" customWidth="1"/>
    <col min="9" max="9" width="10.88671875" style="89" customWidth="1"/>
    <col min="10" max="16384" width="9.109375" style="89"/>
  </cols>
  <sheetData>
    <row r="1" spans="1:9" x14ac:dyDescent="0.25">
      <c r="A1" s="86"/>
      <c r="B1" s="87"/>
      <c r="C1" s="87"/>
      <c r="D1" s="87"/>
      <c r="E1" s="87"/>
      <c r="F1" s="87"/>
      <c r="G1" s="87"/>
      <c r="H1" s="87"/>
      <c r="I1" s="88"/>
    </row>
    <row r="2" spans="1:9" ht="20.399999999999999" x14ac:dyDescent="0.35">
      <c r="A2" s="90"/>
      <c r="B2" s="558" t="s">
        <v>0</v>
      </c>
      <c r="C2" s="558"/>
      <c r="D2" s="558"/>
      <c r="E2" s="91" t="e">
        <v>#REF!</v>
      </c>
      <c r="F2" s="559" t="s">
        <v>1</v>
      </c>
      <c r="G2" s="559"/>
      <c r="H2" s="559"/>
      <c r="I2" s="560"/>
    </row>
    <row r="3" spans="1:9" x14ac:dyDescent="0.25">
      <c r="A3" s="92"/>
      <c r="B3" s="93"/>
      <c r="C3" s="93"/>
      <c r="D3" s="93"/>
      <c r="E3" s="93"/>
      <c r="F3" s="93"/>
      <c r="G3" s="93"/>
      <c r="H3" s="93"/>
      <c r="I3" s="94"/>
    </row>
    <row r="4" spans="1:9" ht="13.8" thickBot="1" x14ac:dyDescent="0.3">
      <c r="A4" s="561" t="s">
        <v>187</v>
      </c>
      <c r="B4" s="562"/>
      <c r="C4" s="562"/>
      <c r="D4" s="562"/>
      <c r="E4" s="562"/>
      <c r="F4" s="562"/>
      <c r="G4" s="562"/>
      <c r="H4" s="562"/>
      <c r="I4" s="563"/>
    </row>
    <row r="5" spans="1:9" x14ac:dyDescent="0.25">
      <c r="A5" s="564" t="s">
        <v>2</v>
      </c>
      <c r="B5" s="565"/>
      <c r="C5" s="565"/>
      <c r="D5" s="565"/>
      <c r="E5" s="565"/>
      <c r="F5" s="565"/>
      <c r="G5" s="565"/>
      <c r="H5" s="565"/>
      <c r="I5" s="566"/>
    </row>
    <row r="6" spans="1:9" ht="15" customHeight="1" x14ac:dyDescent="0.25">
      <c r="A6" s="554" t="s">
        <v>3</v>
      </c>
      <c r="B6" s="555"/>
      <c r="C6" s="556"/>
      <c r="D6" s="556"/>
      <c r="E6" s="556"/>
      <c r="F6" s="556"/>
      <c r="G6" s="556"/>
      <c r="H6" s="556"/>
      <c r="I6" s="557"/>
    </row>
    <row r="7" spans="1:9" ht="15" customHeight="1" x14ac:dyDescent="0.25">
      <c r="A7" s="554" t="s">
        <v>4</v>
      </c>
      <c r="B7" s="555"/>
      <c r="C7" s="556"/>
      <c r="D7" s="556"/>
      <c r="E7" s="556"/>
      <c r="F7" s="555" t="s">
        <v>5</v>
      </c>
      <c r="G7" s="555"/>
      <c r="H7" s="556"/>
      <c r="I7" s="557"/>
    </row>
    <row r="8" spans="1:9" ht="15" customHeight="1" x14ac:dyDescent="0.25">
      <c r="A8" s="554" t="s">
        <v>6</v>
      </c>
      <c r="B8" s="555"/>
      <c r="C8" s="556"/>
      <c r="D8" s="556"/>
      <c r="E8" s="556"/>
      <c r="F8" s="555" t="s">
        <v>7</v>
      </c>
      <c r="G8" s="555"/>
      <c r="H8" s="556"/>
      <c r="I8" s="557"/>
    </row>
    <row r="9" spans="1:9" ht="15" customHeight="1" x14ac:dyDescent="0.25">
      <c r="A9" s="549" t="s">
        <v>166</v>
      </c>
      <c r="B9" s="550"/>
      <c r="C9" s="551"/>
      <c r="D9" s="552"/>
      <c r="E9" s="552"/>
      <c r="F9" s="552"/>
      <c r="G9" s="552"/>
      <c r="H9" s="552"/>
      <c r="I9" s="553"/>
    </row>
    <row r="10" spans="1:9" ht="15" customHeight="1" x14ac:dyDescent="0.25">
      <c r="A10" s="554" t="s">
        <v>9</v>
      </c>
      <c r="B10" s="555"/>
      <c r="C10" s="556"/>
      <c r="D10" s="556"/>
      <c r="E10" s="556"/>
      <c r="F10" s="556"/>
      <c r="G10" s="556"/>
      <c r="H10" s="556"/>
      <c r="I10" s="557"/>
    </row>
    <row r="11" spans="1:9" ht="15" customHeight="1" x14ac:dyDescent="0.25">
      <c r="A11" s="554" t="s">
        <v>10</v>
      </c>
      <c r="B11" s="555"/>
      <c r="C11" s="556"/>
      <c r="D11" s="556"/>
      <c r="E11" s="556"/>
      <c r="F11" s="556"/>
      <c r="G11" s="556"/>
      <c r="H11" s="556"/>
      <c r="I11" s="557"/>
    </row>
    <row r="12" spans="1:9" ht="15" customHeight="1" thickBot="1" x14ac:dyDescent="0.3">
      <c r="A12" s="530" t="s">
        <v>11</v>
      </c>
      <c r="B12" s="531"/>
      <c r="C12" s="532"/>
      <c r="D12" s="532"/>
      <c r="E12" s="532"/>
      <c r="F12" s="532"/>
      <c r="G12" s="532"/>
      <c r="H12" s="532"/>
      <c r="I12" s="533"/>
    </row>
    <row r="13" spans="1:9" ht="12.75" customHeight="1" thickBot="1" x14ac:dyDescent="0.3"/>
    <row r="14" spans="1:9" ht="13.8" thickBot="1" x14ac:dyDescent="0.3">
      <c r="A14" s="534" t="s">
        <v>167</v>
      </c>
      <c r="B14" s="535"/>
      <c r="C14" s="535"/>
      <c r="D14" s="535"/>
      <c r="E14" s="535"/>
      <c r="F14" s="535"/>
      <c r="G14" s="535"/>
      <c r="H14" s="535"/>
      <c r="I14" s="536"/>
    </row>
    <row r="15" spans="1:9" x14ac:dyDescent="0.25">
      <c r="A15" s="537" t="s">
        <v>168</v>
      </c>
      <c r="B15" s="538"/>
      <c r="C15" s="538"/>
      <c r="D15" s="538"/>
      <c r="E15" s="538"/>
      <c r="F15" s="538"/>
      <c r="G15" s="95" t="s">
        <v>169</v>
      </c>
      <c r="H15" s="95" t="s">
        <v>170</v>
      </c>
      <c r="I15" s="96" t="s">
        <v>16</v>
      </c>
    </row>
    <row r="16" spans="1:9" ht="15" customHeight="1" x14ac:dyDescent="0.25">
      <c r="A16" s="539" t="s">
        <v>171</v>
      </c>
      <c r="B16" s="540"/>
      <c r="C16" s="540"/>
      <c r="D16" s="540"/>
      <c r="E16" s="540"/>
      <c r="F16" s="541"/>
      <c r="G16" s="182">
        <f>'Igreja Local Totalizador'!G36</f>
        <v>0</v>
      </c>
      <c r="H16" s="182">
        <f>'Igreja Local Totalizador'!H36</f>
        <v>0</v>
      </c>
      <c r="I16" s="10">
        <f t="shared" ref="I16:I17" si="0">SUM(G16:H16)</f>
        <v>0</v>
      </c>
    </row>
    <row r="17" spans="1:19" ht="15" customHeight="1" x14ac:dyDescent="0.3">
      <c r="A17" s="539" t="s">
        <v>359</v>
      </c>
      <c r="B17" s="540"/>
      <c r="C17" s="540"/>
      <c r="D17" s="540"/>
      <c r="E17" s="540"/>
      <c r="F17" s="541"/>
      <c r="G17" s="182">
        <f>Clerigos!$G$234</f>
        <v>0</v>
      </c>
      <c r="H17" s="182">
        <f>Clerigos!$H$234</f>
        <v>0</v>
      </c>
      <c r="I17" s="10">
        <f t="shared" si="0"/>
        <v>0</v>
      </c>
      <c r="L17"/>
      <c r="M17"/>
      <c r="N17"/>
    </row>
    <row r="18" spans="1:19" ht="13.8" thickBot="1" x14ac:dyDescent="0.3">
      <c r="A18" s="542" t="s">
        <v>172</v>
      </c>
      <c r="B18" s="543"/>
      <c r="C18" s="543"/>
      <c r="D18" s="543"/>
      <c r="E18" s="543"/>
      <c r="F18" s="544"/>
      <c r="G18" s="176">
        <f>SUM(G16:G17)</f>
        <v>0</v>
      </c>
      <c r="H18" s="176">
        <f>SUM(H16:H17)</f>
        <v>0</v>
      </c>
      <c r="I18" s="177">
        <f>SUM(I16:I17)</f>
        <v>0</v>
      </c>
    </row>
    <row r="19" spans="1:19" s="98" customFormat="1" ht="13.8" thickBot="1" x14ac:dyDescent="0.3">
      <c r="A19" s="545"/>
      <c r="B19" s="545"/>
      <c r="C19" s="545"/>
      <c r="D19" s="545"/>
      <c r="E19" s="545"/>
      <c r="F19" s="545"/>
      <c r="G19" s="97"/>
      <c r="H19" s="97"/>
      <c r="I19" s="97"/>
    </row>
    <row r="20" spans="1:19" ht="13.8" thickBot="1" x14ac:dyDescent="0.3">
      <c r="A20" s="534" t="s">
        <v>173</v>
      </c>
      <c r="B20" s="535"/>
      <c r="C20" s="535"/>
      <c r="D20" s="535"/>
      <c r="E20" s="535"/>
      <c r="F20" s="535"/>
      <c r="G20" s="535"/>
      <c r="H20" s="535"/>
      <c r="I20" s="536"/>
    </row>
    <row r="21" spans="1:19" x14ac:dyDescent="0.25">
      <c r="A21" s="546" t="s">
        <v>168</v>
      </c>
      <c r="B21" s="547"/>
      <c r="C21" s="547"/>
      <c r="D21" s="547"/>
      <c r="E21" s="548"/>
      <c r="F21" s="95" t="s">
        <v>130</v>
      </c>
      <c r="G21" s="95" t="s">
        <v>131</v>
      </c>
      <c r="H21" s="95" t="s">
        <v>132</v>
      </c>
      <c r="I21" s="96" t="s">
        <v>16</v>
      </c>
      <c r="K21" s="525"/>
      <c r="L21" s="525"/>
      <c r="M21" s="525"/>
      <c r="N21" s="525"/>
      <c r="O21" s="525"/>
      <c r="P21" s="99"/>
      <c r="Q21" s="99"/>
      <c r="R21" s="99"/>
      <c r="S21" s="99"/>
    </row>
    <row r="22" spans="1:19" ht="15" customHeight="1" x14ac:dyDescent="0.25">
      <c r="A22" s="522" t="s">
        <v>174</v>
      </c>
      <c r="B22" s="523"/>
      <c r="C22" s="523"/>
      <c r="D22" s="523"/>
      <c r="E22" s="524"/>
      <c r="F22" s="9">
        <f>'Igreja Local Totalizador'!F147</f>
        <v>0</v>
      </c>
      <c r="G22" s="9">
        <f>'Igreja Local Totalizador'!G147</f>
        <v>0</v>
      </c>
      <c r="H22" s="9">
        <f>'Igreja Local Totalizador'!H147</f>
        <v>0</v>
      </c>
      <c r="I22" s="48">
        <f t="shared" ref="I22" si="1">SUM(F22:H22)</f>
        <v>0</v>
      </c>
      <c r="K22" s="525"/>
      <c r="L22" s="525"/>
      <c r="M22" s="525"/>
      <c r="N22" s="525"/>
      <c r="O22" s="525"/>
      <c r="P22" s="99"/>
      <c r="Q22" s="99"/>
      <c r="R22" s="99"/>
      <c r="S22" s="99"/>
    </row>
    <row r="23" spans="1:19" ht="15" customHeight="1" x14ac:dyDescent="0.25">
      <c r="A23" s="522" t="s">
        <v>175</v>
      </c>
      <c r="B23" s="523"/>
      <c r="C23" s="523"/>
      <c r="D23" s="523"/>
      <c r="E23" s="524"/>
      <c r="F23" s="9">
        <f>'Igreja Local Totalizador'!F148</f>
        <v>0</v>
      </c>
      <c r="G23" s="9">
        <f>'Igreja Local Totalizador'!G148</f>
        <v>0</v>
      </c>
      <c r="H23" s="9">
        <f>'Igreja Local Totalizador'!H148</f>
        <v>0</v>
      </c>
      <c r="I23" s="48">
        <f t="shared" ref="I23:I31" si="2">SUM(F23:H23)</f>
        <v>0</v>
      </c>
      <c r="K23" s="525"/>
      <c r="L23" s="525"/>
      <c r="M23" s="525"/>
      <c r="N23" s="525"/>
      <c r="O23" s="525"/>
      <c r="P23" s="99"/>
      <c r="Q23" s="99"/>
      <c r="R23" s="99"/>
      <c r="S23" s="99"/>
    </row>
    <row r="24" spans="1:19" ht="15" customHeight="1" x14ac:dyDescent="0.25">
      <c r="A24" s="522" t="s">
        <v>176</v>
      </c>
      <c r="B24" s="523"/>
      <c r="C24" s="523"/>
      <c r="D24" s="523"/>
      <c r="E24" s="524"/>
      <c r="F24" s="9">
        <f>'Igreja Local Totalizador'!F149</f>
        <v>0</v>
      </c>
      <c r="G24" s="9">
        <f>'Igreja Local Totalizador'!G149</f>
        <v>0</v>
      </c>
      <c r="H24" s="9">
        <f>'Igreja Local Totalizador'!H149</f>
        <v>0</v>
      </c>
      <c r="I24" s="48">
        <f t="shared" si="2"/>
        <v>0</v>
      </c>
      <c r="K24" s="525"/>
      <c r="L24" s="525"/>
      <c r="M24" s="525"/>
      <c r="N24" s="525"/>
      <c r="O24" s="525"/>
      <c r="P24" s="99"/>
      <c r="Q24" s="99"/>
      <c r="R24" s="99"/>
      <c r="S24" s="99"/>
    </row>
    <row r="25" spans="1:19" ht="15" customHeight="1" x14ac:dyDescent="0.25">
      <c r="A25" s="522" t="s">
        <v>177</v>
      </c>
      <c r="B25" s="523"/>
      <c r="C25" s="523"/>
      <c r="D25" s="523"/>
      <c r="E25" s="524"/>
      <c r="F25" s="9">
        <f>'Igreja Local Totalizador'!F150</f>
        <v>0</v>
      </c>
      <c r="G25" s="9">
        <f>'Igreja Local Totalizador'!G150</f>
        <v>0</v>
      </c>
      <c r="H25" s="9">
        <f>'Igreja Local Totalizador'!H150</f>
        <v>0</v>
      </c>
      <c r="I25" s="48">
        <f t="shared" si="2"/>
        <v>0</v>
      </c>
      <c r="K25" s="100"/>
      <c r="L25" s="100"/>
      <c r="M25" s="100"/>
      <c r="N25" s="100"/>
      <c r="O25" s="100"/>
      <c r="P25" s="99"/>
      <c r="Q25" s="99"/>
      <c r="R25" s="99"/>
      <c r="S25" s="99"/>
    </row>
    <row r="26" spans="1:19" ht="15" customHeight="1" x14ac:dyDescent="0.25">
      <c r="A26" s="101" t="s">
        <v>178</v>
      </c>
      <c r="B26" s="102"/>
      <c r="C26" s="102"/>
      <c r="D26" s="102"/>
      <c r="E26" s="103"/>
      <c r="F26" s="9">
        <f>'Igreja Local Totalizador'!F151</f>
        <v>0</v>
      </c>
      <c r="G26" s="9">
        <f>'Igreja Local Totalizador'!G151</f>
        <v>0</v>
      </c>
      <c r="H26" s="9">
        <f>'Igreja Local Totalizador'!H151</f>
        <v>0</v>
      </c>
      <c r="I26" s="48">
        <f t="shared" si="2"/>
        <v>0</v>
      </c>
      <c r="K26" s="100"/>
      <c r="L26" s="100"/>
      <c r="M26" s="100"/>
      <c r="N26" s="100"/>
      <c r="O26" s="100"/>
      <c r="P26" s="99"/>
      <c r="Q26" s="99"/>
      <c r="R26" s="99"/>
      <c r="S26" s="99"/>
    </row>
    <row r="27" spans="1:19" ht="15" customHeight="1" x14ac:dyDescent="0.3">
      <c r="A27" s="522" t="s">
        <v>179</v>
      </c>
      <c r="B27" s="523"/>
      <c r="C27" s="523"/>
      <c r="D27" s="523"/>
      <c r="E27" s="524"/>
      <c r="F27" s="9">
        <f>'Sede Regional'!F17</f>
        <v>0</v>
      </c>
      <c r="G27" s="9">
        <f>'Sede Regional'!G17</f>
        <v>0</v>
      </c>
      <c r="H27" s="9">
        <f>'Sede Regional'!H17</f>
        <v>0</v>
      </c>
      <c r="I27" s="48">
        <f t="shared" si="2"/>
        <v>0</v>
      </c>
      <c r="L27"/>
      <c r="M27"/>
      <c r="N27"/>
    </row>
    <row r="28" spans="1:19" ht="15" customHeight="1" x14ac:dyDescent="0.3">
      <c r="A28" s="522" t="s">
        <v>180</v>
      </c>
      <c r="B28" s="523"/>
      <c r="C28" s="523"/>
      <c r="D28" s="523"/>
      <c r="E28" s="524"/>
      <c r="F28" s="9">
        <f>'Sede Regional'!F18</f>
        <v>0</v>
      </c>
      <c r="G28" s="9">
        <f>'Sede Regional'!G18</f>
        <v>0</v>
      </c>
      <c r="H28" s="9">
        <f>'Sede Regional'!H18</f>
        <v>0</v>
      </c>
      <c r="I28" s="48">
        <f t="shared" si="2"/>
        <v>0</v>
      </c>
      <c r="L28"/>
      <c r="M28"/>
      <c r="N28"/>
    </row>
    <row r="29" spans="1:19" ht="15" customHeight="1" x14ac:dyDescent="0.3">
      <c r="A29" s="526" t="s">
        <v>181</v>
      </c>
      <c r="B29" s="527"/>
      <c r="C29" s="527"/>
      <c r="D29" s="527"/>
      <c r="E29" s="528"/>
      <c r="F29" s="9">
        <f>'Sede Regional'!F24</f>
        <v>0</v>
      </c>
      <c r="G29" s="9">
        <f>'Sede Regional'!G24</f>
        <v>0</v>
      </c>
      <c r="H29" s="9">
        <f>'Sede Regional'!H24</f>
        <v>0</v>
      </c>
      <c r="I29" s="48">
        <f t="shared" si="2"/>
        <v>0</v>
      </c>
      <c r="L29"/>
      <c r="M29"/>
      <c r="N29"/>
    </row>
    <row r="30" spans="1:19" ht="15" customHeight="1" x14ac:dyDescent="0.3">
      <c r="A30" s="529" t="s">
        <v>182</v>
      </c>
      <c r="B30" s="529"/>
      <c r="C30" s="529"/>
      <c r="D30" s="529"/>
      <c r="E30" s="529"/>
      <c r="F30" s="9">
        <f>'Sede Regional'!F28+'Sede Regional'!F29</f>
        <v>0</v>
      </c>
      <c r="G30" s="9">
        <f>'Sede Regional'!G28+'Sede Regional'!G29</f>
        <v>0</v>
      </c>
      <c r="H30" s="9">
        <f>'Sede Regional'!H28+'Sede Regional'!H29</f>
        <v>0</v>
      </c>
      <c r="I30" s="48">
        <f t="shared" si="2"/>
        <v>0</v>
      </c>
      <c r="L30"/>
      <c r="M30"/>
      <c r="N30"/>
    </row>
    <row r="31" spans="1:19" ht="15" customHeight="1" x14ac:dyDescent="0.3">
      <c r="A31" s="529" t="s">
        <v>183</v>
      </c>
      <c r="B31" s="529"/>
      <c r="C31" s="529"/>
      <c r="D31" s="529"/>
      <c r="E31" s="529"/>
      <c r="F31" s="9">
        <f>'Sede Regional'!F31</f>
        <v>0</v>
      </c>
      <c r="G31" s="9">
        <f>'Sede Regional'!G31</f>
        <v>0</v>
      </c>
      <c r="H31" s="9">
        <f>'Sede Regional'!H31</f>
        <v>0</v>
      </c>
      <c r="I31" s="48">
        <f t="shared" si="2"/>
        <v>0</v>
      </c>
      <c r="L31"/>
      <c r="M31"/>
      <c r="N31"/>
    </row>
    <row r="32" spans="1:19" s="98" customFormat="1" ht="15" thickBot="1" x14ac:dyDescent="0.35">
      <c r="A32" s="525"/>
      <c r="B32" s="525"/>
      <c r="C32" s="525"/>
      <c r="D32" s="525"/>
      <c r="E32" s="525"/>
      <c r="F32" s="525"/>
      <c r="L32"/>
      <c r="M32"/>
      <c r="N32"/>
    </row>
    <row r="33" spans="1:14" ht="14.4" x14ac:dyDescent="0.3">
      <c r="A33" s="518" t="s">
        <v>184</v>
      </c>
      <c r="B33" s="519"/>
      <c r="C33" s="519"/>
      <c r="D33" s="519"/>
      <c r="E33" s="519"/>
      <c r="F33" s="519"/>
      <c r="G33" s="519"/>
      <c r="H33" s="519"/>
      <c r="I33" s="520"/>
      <c r="L33"/>
      <c r="M33"/>
      <c r="N33"/>
    </row>
    <row r="34" spans="1:14" ht="16.5" customHeight="1" thickBot="1" x14ac:dyDescent="0.3">
      <c r="A34" s="514">
        <f>'Igreja Local Totalizador'!$A$155</f>
        <v>0</v>
      </c>
      <c r="B34" s="515"/>
      <c r="C34" s="515"/>
      <c r="D34" s="515"/>
      <c r="E34" s="515"/>
      <c r="F34" s="515"/>
      <c r="G34" s="515"/>
      <c r="H34" s="515"/>
      <c r="I34" s="516"/>
    </row>
    <row r="35" spans="1:14" ht="13.8" thickBot="1" x14ac:dyDescent="0.3">
      <c r="A35" s="517"/>
      <c r="B35" s="517"/>
      <c r="C35" s="517"/>
      <c r="D35" s="517"/>
      <c r="E35" s="517"/>
      <c r="F35" s="517"/>
      <c r="G35" s="517"/>
      <c r="H35" s="517"/>
      <c r="I35" s="517"/>
    </row>
    <row r="36" spans="1:14" x14ac:dyDescent="0.25">
      <c r="A36" s="518" t="s">
        <v>140</v>
      </c>
      <c r="B36" s="519"/>
      <c r="C36" s="519"/>
      <c r="D36" s="519"/>
      <c r="E36" s="519"/>
      <c r="F36" s="519"/>
      <c r="G36" s="519"/>
      <c r="H36" s="519"/>
      <c r="I36" s="520"/>
    </row>
    <row r="37" spans="1:14" ht="16.5" customHeight="1" thickBot="1" x14ac:dyDescent="0.3">
      <c r="A37" s="514">
        <f>'Igreja Local Totalizador'!$A$158</f>
        <v>0</v>
      </c>
      <c r="B37" s="515"/>
      <c r="C37" s="515"/>
      <c r="D37" s="515"/>
      <c r="E37" s="515"/>
      <c r="F37" s="515"/>
      <c r="G37" s="515"/>
      <c r="H37" s="515"/>
      <c r="I37" s="516"/>
    </row>
    <row r="46" spans="1:14" x14ac:dyDescent="0.25">
      <c r="A46" s="521" t="s">
        <v>165</v>
      </c>
      <c r="B46" s="521"/>
      <c r="C46" s="521"/>
      <c r="D46" s="521"/>
      <c r="E46" s="521"/>
      <c r="F46" s="521"/>
      <c r="G46" s="521"/>
      <c r="H46" s="521"/>
      <c r="I46" s="521"/>
    </row>
  </sheetData>
  <sheetProtection algorithmName="SHA-512" hashValue="5u5zHbqCBO8Dj3ntn+Eplc3axianc9fv+hAGrlA8Oo5JWnTUdO/A8SRt3vvUht6Gwus+8NtTMOgGrgP+iFNIZw==" saltValue="oeYnbPHlwti9yr8AZveRDw==" spinCount="100000" sheet="1" objects="1" scenarios="1" selectLockedCells="1" selectUnlockedCells="1"/>
  <mergeCells count="50">
    <mergeCell ref="B2:D2"/>
    <mergeCell ref="F2:I2"/>
    <mergeCell ref="A4:I4"/>
    <mergeCell ref="A5:I5"/>
    <mergeCell ref="A6:B6"/>
    <mergeCell ref="C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I9"/>
    <mergeCell ref="A10:B10"/>
    <mergeCell ref="C10:I10"/>
    <mergeCell ref="A11:B11"/>
    <mergeCell ref="C11:I11"/>
    <mergeCell ref="A22:E22"/>
    <mergeCell ref="K22:O22"/>
    <mergeCell ref="A12:B12"/>
    <mergeCell ref="C12:I12"/>
    <mergeCell ref="A14:I14"/>
    <mergeCell ref="A15:F15"/>
    <mergeCell ref="A16:F16"/>
    <mergeCell ref="A17:F17"/>
    <mergeCell ref="A18:F18"/>
    <mergeCell ref="A19:F19"/>
    <mergeCell ref="A20:I20"/>
    <mergeCell ref="A21:E21"/>
    <mergeCell ref="K21:O21"/>
    <mergeCell ref="A33:I33"/>
    <mergeCell ref="A23:E23"/>
    <mergeCell ref="K23:O23"/>
    <mergeCell ref="A24:E24"/>
    <mergeCell ref="K24:O24"/>
    <mergeCell ref="A25:E25"/>
    <mergeCell ref="A27:E27"/>
    <mergeCell ref="A28:E28"/>
    <mergeCell ref="A29:E29"/>
    <mergeCell ref="A30:E30"/>
    <mergeCell ref="A31:E31"/>
    <mergeCell ref="A32:F32"/>
    <mergeCell ref="A34:I34"/>
    <mergeCell ref="A35:I35"/>
    <mergeCell ref="A36:I36"/>
    <mergeCell ref="A37:I37"/>
    <mergeCell ref="A46:I46"/>
  </mergeCells>
  <dataValidations count="1">
    <dataValidation type="whole" allowBlank="1" showErrorMessage="1" errorTitle="Erro - Sede Nacional" error="Por favor inserir apenas números inteiros." promptTitle="Erro - Sede Nacional" prompt="Inserir apenas números inteiros" sqref="F22:H31">
      <formula1>0</formula1>
      <formula2>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22:F31 G22:G31 H22:H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Igreja Local Totalizador</vt:lpstr>
      <vt:lpstr>Clerigos</vt:lpstr>
      <vt:lpstr>Sede Regional</vt:lpstr>
      <vt:lpstr>Totalizador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Souza</dc:creator>
  <cp:lastModifiedBy>Sara de Paula</cp:lastModifiedBy>
  <cp:lastPrinted>2016-12-17T16:31:44Z</cp:lastPrinted>
  <dcterms:created xsi:type="dcterms:W3CDTF">2016-12-09T13:27:36Z</dcterms:created>
  <dcterms:modified xsi:type="dcterms:W3CDTF">2016-12-19T13:51:47Z</dcterms:modified>
</cp:coreProperties>
</file>